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85" activeTab="0"/>
  </bookViews>
  <sheets>
    <sheet name="240100ХТПиПМ" sheetId="1" r:id="rId1"/>
  </sheets>
  <definedNames>
    <definedName name="_xlnm.Print_Area" localSheetId="0">'240100ХТПиПМ'!$A$1:$BJ$78</definedName>
  </definedNames>
  <calcPr fullCalcOnLoad="1"/>
</workbook>
</file>

<file path=xl/sharedStrings.xml><?xml version="1.0" encoding="utf-8"?>
<sst xmlns="http://schemas.openxmlformats.org/spreadsheetml/2006/main" count="404" uniqueCount="178">
  <si>
    <t>III. План учебного процесса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</si>
  <si>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</si>
  <si>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</si>
  <si>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</si>
  <si>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</si>
  <si>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</si>
  <si>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</si>
  <si>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</si>
  <si>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</si>
  <si>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Лаборат. занятия</t>
  </si>
  <si>
    <t>Практ.и семин. занятия</t>
  </si>
  <si>
    <t xml:space="preserve"> </t>
  </si>
  <si>
    <t>Компьютерные технологии в науке и производстве</t>
  </si>
  <si>
    <t>Научные основы нанотехнологических процессов</t>
  </si>
  <si>
    <t>№ п/п</t>
  </si>
  <si>
    <t>IV. Факультативные дисциплины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</si>
  <si>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</si>
  <si>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</si>
  <si>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</si>
  <si>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</si>
  <si>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</si>
  <si>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Число зачетов</t>
  </si>
  <si>
    <t>Название практики</t>
  </si>
  <si>
    <t>Недель</t>
  </si>
  <si>
    <t>ИВАНОВСКИЙ ГОСУДАРСТВЕННЫЙ ХИМИКО-ТЕХНОЛОГИЧЕСКИЙ УНИВЕРСИТЕТ</t>
  </si>
  <si>
    <t>У Ч Е Б Н Ы Й    П Л А Н</t>
  </si>
  <si>
    <t xml:space="preserve">Срок обучения: 2 года 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</si>
  <si>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</si>
  <si>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</si>
  <si>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</si>
  <si>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</si>
  <si>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</si>
  <si>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</si>
  <si>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</si>
  <si>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</si>
  <si>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</si>
  <si>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</si>
  <si>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</si>
  <si>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</si>
  <si>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</si>
  <si>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</si>
  <si>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</si>
  <si>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</si>
  <si>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</si>
  <si>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</si>
  <si>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</si>
  <si>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</si>
  <si>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</si>
  <si>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</si>
  <si>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</si>
  <si>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</si>
  <si>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</si>
  <si>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</si>
  <si>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</si>
  <si>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</si>
  <si>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</si>
  <si>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</si>
  <si>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</si>
  <si>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Общенаучный цикл</t>
  </si>
  <si>
    <t>Базовая часть</t>
  </si>
  <si>
    <t>Вариативная часть</t>
  </si>
  <si>
    <t>Профессиональный  цикл</t>
  </si>
  <si>
    <t>Итоговая государственная аттестация</t>
  </si>
  <si>
    <t>Экономический анализ и управление производством</t>
  </si>
  <si>
    <t>15а</t>
  </si>
  <si>
    <t>16а</t>
  </si>
  <si>
    <t>16б</t>
  </si>
  <si>
    <t>15б</t>
  </si>
  <si>
    <t>I</t>
  </si>
  <si>
    <t>II</t>
  </si>
  <si>
    <t>ф</t>
  </si>
  <si>
    <t xml:space="preserve"> 17 недель</t>
  </si>
  <si>
    <t>Факультативы</t>
  </si>
  <si>
    <t>Управление персоналом</t>
  </si>
  <si>
    <t>факультативы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</si>
  <si>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</si>
  <si>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</si>
  <si>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</si>
  <si>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</si>
  <si>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</si>
  <si>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</si>
  <si>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</si>
  <si>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</si>
  <si>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</si>
  <si>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</si>
  <si>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</si>
  <si>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</si>
  <si>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</si>
  <si>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</si>
  <si>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</si>
  <si>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17 недель</t>
  </si>
  <si>
    <t>Дисциплины по выбору</t>
  </si>
  <si>
    <t>Утвержден Ученым Советом</t>
  </si>
  <si>
    <t>Ректор ИГХТУ, председатель Совета</t>
  </si>
  <si>
    <t>ИГХТУ</t>
  </si>
  <si>
    <t xml:space="preserve">                              ___________ О.И. Койфман</t>
  </si>
  <si>
    <t>" __ "  ______  201__  г.</t>
  </si>
  <si>
    <t xml:space="preserve">                           Ученый секретарь Совета</t>
  </si>
  <si>
    <t>Протокол № ____</t>
  </si>
  <si>
    <t xml:space="preserve">        _________ С.Е. Дубова</t>
  </si>
  <si>
    <t>Кафедра</t>
  </si>
  <si>
    <t>УЭММ</t>
  </si>
  <si>
    <t>Ин.яз.</t>
  </si>
  <si>
    <t>Философии</t>
  </si>
  <si>
    <t>1 сем.        17нед.</t>
  </si>
  <si>
    <t>2 сем.  17 нед.</t>
  </si>
  <si>
    <t>3 сем.        17нед.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</si>
  <si>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</si>
  <si>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Истории</t>
  </si>
  <si>
    <t>Научно-исследовательская работа 1 семестр</t>
  </si>
  <si>
    <t>Научно-исследовательская работа  2 семестр</t>
  </si>
  <si>
    <t>Научно-исследовательская работа   3 семестр</t>
  </si>
  <si>
    <t>Научно-исследовательская работа  4 семестр</t>
  </si>
  <si>
    <t>Ректор ИГХТУ</t>
  </si>
  <si>
    <t>УТВЕРЖДАЮ</t>
  </si>
  <si>
    <t>Актуальные проблемы химической технологии</t>
  </si>
  <si>
    <t>7а</t>
  </si>
  <si>
    <t>7б</t>
  </si>
  <si>
    <t>8а</t>
  </si>
  <si>
    <t>8б</t>
  </si>
  <si>
    <t>17а</t>
  </si>
  <si>
    <t>17б</t>
  </si>
  <si>
    <t>КАХ</t>
  </si>
  <si>
    <t>ИТ</t>
  </si>
  <si>
    <t>П и А</t>
  </si>
  <si>
    <t>История и методология химической технологии</t>
  </si>
  <si>
    <t>Магистерская программа " Химическая технология полимеров и пластических масс "</t>
  </si>
  <si>
    <t>Функциональные полимерные материалы</t>
  </si>
  <si>
    <t>Основы создания полимерных композитов</t>
  </si>
  <si>
    <t>Основы технологии  полимеров специального назначения</t>
  </si>
  <si>
    <t>Современные аспекты получения и применения полимерных материалов</t>
  </si>
  <si>
    <t>Направление 240100 "Химическая технология"</t>
  </si>
  <si>
    <t>Квалификация специалиста:  магистр</t>
  </si>
  <si>
    <t>Учебные циклы, разделы, дисциплины</t>
  </si>
  <si>
    <t>Трудоемкость (зачетные единицы)</t>
  </si>
  <si>
    <t>Академические часы</t>
  </si>
  <si>
    <t>акад.часов в неделю</t>
  </si>
  <si>
    <t>М.1</t>
  </si>
  <si>
    <t>М.2</t>
  </si>
  <si>
    <t>М.3</t>
  </si>
  <si>
    <t>М.4</t>
  </si>
  <si>
    <t xml:space="preserve">                                Учебный план магистратуры составлен на основании ФГОС по направлению подготовки  магистров</t>
  </si>
  <si>
    <t xml:space="preserve">                           </t>
  </si>
  <si>
    <t>Педагогическая</t>
  </si>
  <si>
    <t>ИТОГО</t>
  </si>
  <si>
    <t>#</t>
  </si>
  <si>
    <t>1д.</t>
  </si>
  <si>
    <t>2д.</t>
  </si>
  <si>
    <t>Физика высокомолекулярных соединений</t>
  </si>
  <si>
    <t>Реакционная способность высокомолекулярных соединений</t>
  </si>
  <si>
    <t>Физическая химия высокомолекулярных соединений</t>
  </si>
  <si>
    <t>Технология профессионально-ориентированного обучения</t>
  </si>
  <si>
    <t>Процессы массопереноса в системах с участием твердой фазы</t>
  </si>
  <si>
    <t>Методы экспериментального исследования полимеров и полимерных материалов</t>
  </si>
  <si>
    <t>Химическая технология полимеров и пластических масс</t>
  </si>
  <si>
    <t>Деловой иностранный язык</t>
  </si>
  <si>
    <t>Теоретические и экспериментальные методы исследования в химии</t>
  </si>
  <si>
    <t xml:space="preserve">Философские проблемы науки и техники </t>
  </si>
  <si>
    <t>Деловой иностранный язык, часть 2</t>
  </si>
  <si>
    <t>Философские проблемы науки и техники , часть 2</t>
  </si>
  <si>
    <t>ХиТВМС</t>
  </si>
  <si>
    <t>Технология получения и переработки полимеров и полимерных материалов</t>
  </si>
  <si>
    <t>Педагогическая практика</t>
  </si>
  <si>
    <t>Практики и научно-исследовательская работа</t>
  </si>
  <si>
    <t>Распределение по семестрам</t>
  </si>
  <si>
    <t>II. Сводные данные по бюджету времени в неделях</t>
  </si>
  <si>
    <r>
      <t xml:space="preserve">240100 Химическая технология, </t>
    </r>
    <r>
      <rPr>
        <sz val="8"/>
        <rFont val="Times New Roman Cyr"/>
        <family val="1"/>
      </rPr>
      <t>утвержденного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>приказом Минобрнауки от 22 декабря 2009 года №792</t>
    </r>
  </si>
  <si>
    <t>Защита  интеллектуальной собственности и патентоведение</t>
  </si>
  <si>
    <t>18а</t>
  </si>
  <si>
    <t>18б</t>
  </si>
  <si>
    <t>Научно-исследовательская или производственная практики</t>
  </si>
  <si>
    <t>V. Практики</t>
  </si>
  <si>
    <t>Научно-исследоват.</t>
  </si>
  <si>
    <t xml:space="preserve">4 семестр. Защита </t>
  </si>
  <si>
    <t xml:space="preserve"> или производственная</t>
  </si>
  <si>
    <t>магистерской диссертации</t>
  </si>
  <si>
    <t>4 сем.  13 нед.</t>
  </si>
  <si>
    <t>13 недель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</si>
</sst>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7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 Cyr"/>
      <family val="1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4" fillId="35" borderId="11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6" fillId="0" borderId="0" xfId="0" applyNumberFormat="1" applyFont="1" applyFill="1" applyAlignment="1">
      <alignment/>
    </xf>
    <xf numFmtId="49" fontId="56" fillId="0" borderId="0" xfId="0" applyNumberFormat="1" applyFont="1" applyFill="1" applyBorder="1" applyAlignment="1">
      <alignment/>
    </xf>
    <xf numFmtId="49" fontId="56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0" fillId="36" borderId="0" xfId="0" applyFill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35" borderId="1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0" fillId="37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1" fontId="8" fillId="35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" fillId="34" borderId="11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9" fillId="0" borderId="22" xfId="0" applyFont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4"/>
  <sheetViews>
    <sheetView tabSelected="1" view="pageBreakPreview" zoomScale="90" zoomScaleNormal="110" zoomScaleSheetLayoutView="90" zoomScalePageLayoutView="0" workbookViewId="0" topLeftCell="A1">
      <selection activeCell="BW44" sqref="BW44"/>
    </sheetView>
  </sheetViews>
  <sheetFormatPr defaultColWidth="2.125" defaultRowHeight="12.75"/>
  <cols>
    <col min="1" max="1" width="3.75390625" style="0" customWidth="1"/>
    <col min="2" max="2" width="2.125" style="0" hidden="1" customWidth="1"/>
    <col min="3" max="23" width="2.125" style="0" customWidth="1"/>
    <col min="24" max="24" width="2.75390625" style="0" customWidth="1"/>
    <col min="25" max="25" width="3.00390625" style="0" customWidth="1"/>
    <col min="26" max="53" width="2.125" style="0" customWidth="1"/>
    <col min="54" max="57" width="4.25390625" style="0" customWidth="1"/>
    <col min="58" max="58" width="3.125" style="0" customWidth="1"/>
    <col min="59" max="59" width="3.00390625" style="0" bestFit="1" customWidth="1"/>
    <col min="60" max="61" width="3.25390625" style="0" customWidth="1"/>
    <col min="62" max="62" width="2.25390625" style="0" customWidth="1"/>
  </cols>
  <sheetData>
    <row r="1" spans="1:61" s="3" customFormat="1" ht="15" customHeight="1">
      <c r="A1" s="154" t="s">
        <v>114</v>
      </c>
      <c r="B1" s="154"/>
      <c r="C1" s="154"/>
      <c r="D1" s="154"/>
      <c r="E1" s="154"/>
      <c r="F1" s="154"/>
      <c r="G1" s="154"/>
      <c r="H1" s="154"/>
      <c r="I1" s="154"/>
      <c r="J1" s="15"/>
      <c r="K1" s="309" t="s">
        <v>24</v>
      </c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6"/>
      <c r="BE1" s="306"/>
      <c r="BF1" s="306"/>
      <c r="BG1" s="306"/>
      <c r="BH1" s="306"/>
      <c r="BI1" s="306"/>
    </row>
    <row r="2" spans="1:62" s="3" customFormat="1" ht="4.5" customHeight="1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3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308" t="s">
        <v>132</v>
      </c>
      <c r="BD2" s="308"/>
      <c r="BE2" s="308"/>
      <c r="BF2" s="308"/>
      <c r="BG2" s="308"/>
      <c r="BH2" s="308"/>
      <c r="BI2" s="308"/>
      <c r="BJ2" s="308"/>
    </row>
    <row r="3" spans="1:62" s="3" customFormat="1" ht="20.25" customHeight="1">
      <c r="A3" s="159"/>
      <c r="B3" s="159"/>
      <c r="C3" s="159"/>
      <c r="D3" s="159"/>
      <c r="E3" s="159"/>
      <c r="F3" s="159"/>
      <c r="G3" s="159"/>
      <c r="H3" s="159"/>
      <c r="I3" s="159"/>
      <c r="J3" s="13"/>
      <c r="K3" s="13"/>
      <c r="L3" s="1"/>
      <c r="M3" s="1"/>
      <c r="N3" s="160" t="s">
        <v>25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"/>
      <c r="BA3" s="1"/>
      <c r="BB3" s="1"/>
      <c r="BC3" s="308"/>
      <c r="BD3" s="308"/>
      <c r="BE3" s="308"/>
      <c r="BF3" s="308"/>
      <c r="BG3" s="308"/>
      <c r="BH3" s="308"/>
      <c r="BI3" s="308"/>
      <c r="BJ3" s="308"/>
    </row>
    <row r="4" spans="1:61" s="3" customFormat="1" ht="13.5" customHeight="1">
      <c r="A4" s="155" t="s">
        <v>27</v>
      </c>
      <c r="B4" s="155"/>
      <c r="C4" s="155"/>
      <c r="D4" s="155"/>
      <c r="E4" s="155"/>
      <c r="F4" s="155"/>
      <c r="G4" s="155"/>
      <c r="H4" s="155"/>
      <c r="I4" s="155"/>
      <c r="J4" s="1"/>
      <c r="K4" s="1"/>
      <c r="L4" s="217" t="s">
        <v>131</v>
      </c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1"/>
      <c r="BG4" s="1"/>
      <c r="BH4" s="1"/>
      <c r="BI4" s="1"/>
    </row>
    <row r="5" spans="1:62" s="3" customFormat="1" ht="9.75" customHeight="1">
      <c r="A5" s="16" t="s">
        <v>107</v>
      </c>
      <c r="B5" s="17"/>
      <c r="C5" s="18"/>
      <c r="D5" s="18"/>
      <c r="E5" s="18"/>
      <c r="F5" s="18"/>
      <c r="G5" s="18"/>
      <c r="H5" s="18"/>
      <c r="I5" s="18"/>
      <c r="J5" s="1"/>
      <c r="K5" s="222" t="s">
        <v>126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3"/>
      <c r="BC5" s="223"/>
      <c r="BD5" s="223"/>
      <c r="BE5" s="223"/>
      <c r="BF5" s="223"/>
      <c r="BG5" s="223"/>
      <c r="BH5" s="223"/>
      <c r="BI5" s="223"/>
      <c r="BJ5" s="223"/>
    </row>
    <row r="6" spans="1:62" s="3" customFormat="1" ht="21" customHeight="1">
      <c r="A6" s="16"/>
      <c r="B6" s="17"/>
      <c r="C6" s="18"/>
      <c r="D6" s="18"/>
      <c r="E6" s="18"/>
      <c r="F6" s="18"/>
      <c r="G6" s="18"/>
      <c r="H6" s="18"/>
      <c r="I6" s="18"/>
      <c r="J6" s="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1" t="s">
        <v>26</v>
      </c>
      <c r="BC6" s="222"/>
      <c r="BD6" s="222"/>
      <c r="BE6" s="222"/>
      <c r="BF6" s="222"/>
      <c r="BG6" s="222"/>
      <c r="BH6" s="222"/>
      <c r="BI6" s="222"/>
      <c r="BJ6" s="222"/>
    </row>
    <row r="7" spans="1:61" s="3" customFormat="1" ht="3" customHeight="1" hidden="1">
      <c r="A7" s="16"/>
      <c r="B7" s="17"/>
      <c r="C7" s="18"/>
      <c r="D7" s="18"/>
      <c r="E7" s="18"/>
      <c r="F7" s="18"/>
      <c r="G7" s="18"/>
      <c r="H7" s="18"/>
      <c r="I7" s="18"/>
      <c r="J7" s="1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1"/>
      <c r="BD7" s="1"/>
      <c r="BE7" s="1"/>
      <c r="BF7" s="1"/>
      <c r="BG7" s="1"/>
      <c r="BH7" s="1"/>
      <c r="BI7" s="1"/>
    </row>
    <row r="8" spans="1:62" s="3" customFormat="1" ht="17.25" customHeight="1">
      <c r="A8" s="1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2" t="s">
        <v>28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312" t="s">
        <v>165</v>
      </c>
      <c r="BA8" s="312"/>
      <c r="BB8" s="312"/>
      <c r="BC8" s="312"/>
      <c r="BD8" s="312"/>
      <c r="BE8" s="312"/>
      <c r="BF8" s="312"/>
      <c r="BG8" s="312"/>
      <c r="BH8" s="312"/>
      <c r="BI8" s="312"/>
      <c r="BJ8" s="312"/>
    </row>
    <row r="9" spans="1:61" s="3" customFormat="1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2" s="6" customFormat="1" ht="38.25" customHeight="1">
      <c r="A10" s="239" t="s">
        <v>29</v>
      </c>
      <c r="B10" s="143" t="s">
        <v>30</v>
      </c>
      <c r="C10" s="143"/>
      <c r="D10" s="143"/>
      <c r="E10" s="143"/>
      <c r="F10" s="20"/>
      <c r="G10" s="143" t="s">
        <v>31</v>
      </c>
      <c r="H10" s="143"/>
      <c r="I10" s="143"/>
      <c r="J10" s="20"/>
      <c r="K10" s="143" t="s">
        <v>32</v>
      </c>
      <c r="L10" s="143"/>
      <c r="M10" s="143"/>
      <c r="N10" s="143"/>
      <c r="O10" s="143" t="s">
        <v>33</v>
      </c>
      <c r="P10" s="143"/>
      <c r="Q10" s="143"/>
      <c r="R10" s="143"/>
      <c r="S10" s="20"/>
      <c r="T10" s="143" t="s">
        <v>34</v>
      </c>
      <c r="U10" s="143"/>
      <c r="V10" s="143"/>
      <c r="W10" s="20"/>
      <c r="X10" s="143" t="s">
        <v>35</v>
      </c>
      <c r="Y10" s="143"/>
      <c r="Z10" s="143"/>
      <c r="AA10" s="20"/>
      <c r="AB10" s="143" t="s">
        <v>36</v>
      </c>
      <c r="AC10" s="143"/>
      <c r="AD10" s="143"/>
      <c r="AE10" s="143"/>
      <c r="AF10" s="20"/>
      <c r="AG10" s="143" t="s">
        <v>37</v>
      </c>
      <c r="AH10" s="143"/>
      <c r="AI10" s="143"/>
      <c r="AJ10" s="20"/>
      <c r="AK10" s="143" t="s">
        <v>38</v>
      </c>
      <c r="AL10" s="143"/>
      <c r="AM10" s="143"/>
      <c r="AN10" s="143"/>
      <c r="AO10" s="143" t="s">
        <v>39</v>
      </c>
      <c r="AP10" s="143"/>
      <c r="AQ10" s="143"/>
      <c r="AR10" s="143"/>
      <c r="AS10" s="20"/>
      <c r="AT10" s="143" t="s">
        <v>40</v>
      </c>
      <c r="AU10" s="143"/>
      <c r="AV10" s="143"/>
      <c r="AW10" s="20"/>
      <c r="AX10" s="143" t="s">
        <v>41</v>
      </c>
      <c r="AY10" s="143"/>
      <c r="AZ10" s="143"/>
      <c r="BA10" s="143"/>
      <c r="BB10" s="206" t="s">
        <v>42</v>
      </c>
      <c r="BC10" s="219" t="s">
        <v>43</v>
      </c>
      <c r="BD10" s="219" t="s">
        <v>44</v>
      </c>
      <c r="BE10" s="219" t="s">
        <v>45</v>
      </c>
      <c r="BF10" s="219" t="s">
        <v>46</v>
      </c>
      <c r="BG10" s="108" t="s">
        <v>72</v>
      </c>
      <c r="BH10" s="219" t="s">
        <v>47</v>
      </c>
      <c r="BI10" s="307" t="s">
        <v>48</v>
      </c>
      <c r="BJ10" s="108" t="s">
        <v>29</v>
      </c>
    </row>
    <row r="11" spans="1:62" s="6" customFormat="1" ht="18.75" customHeight="1">
      <c r="A11" s="239"/>
      <c r="B11" s="21">
        <v>1</v>
      </c>
      <c r="C11" s="21">
        <v>2</v>
      </c>
      <c r="D11" s="21">
        <v>3</v>
      </c>
      <c r="E11" s="21">
        <v>4</v>
      </c>
      <c r="F11" s="22">
        <v>5</v>
      </c>
      <c r="G11" s="21">
        <v>6</v>
      </c>
      <c r="H11" s="21">
        <v>7</v>
      </c>
      <c r="I11" s="21">
        <v>8</v>
      </c>
      <c r="J11" s="22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2">
        <v>18</v>
      </c>
      <c r="T11" s="21">
        <v>19</v>
      </c>
      <c r="U11" s="21">
        <v>20</v>
      </c>
      <c r="V11" s="21">
        <v>21</v>
      </c>
      <c r="W11" s="22">
        <v>22</v>
      </c>
      <c r="X11" s="21">
        <v>23</v>
      </c>
      <c r="Y11" s="21">
        <v>24</v>
      </c>
      <c r="Z11" s="21">
        <v>25</v>
      </c>
      <c r="AA11" s="22">
        <v>26</v>
      </c>
      <c r="AB11" s="21">
        <v>27</v>
      </c>
      <c r="AC11" s="21">
        <v>28</v>
      </c>
      <c r="AD11" s="21">
        <v>29</v>
      </c>
      <c r="AE11" s="21">
        <v>30</v>
      </c>
      <c r="AF11" s="22">
        <v>31</v>
      </c>
      <c r="AG11" s="21">
        <v>32</v>
      </c>
      <c r="AH11" s="21">
        <v>33</v>
      </c>
      <c r="AI11" s="21">
        <v>34</v>
      </c>
      <c r="AJ11" s="22">
        <v>35</v>
      </c>
      <c r="AK11" s="21">
        <v>36</v>
      </c>
      <c r="AL11" s="21">
        <v>37</v>
      </c>
      <c r="AM11" s="21">
        <v>38</v>
      </c>
      <c r="AN11" s="21">
        <v>39</v>
      </c>
      <c r="AO11" s="21">
        <v>40</v>
      </c>
      <c r="AP11" s="21">
        <v>41</v>
      </c>
      <c r="AQ11" s="21">
        <v>42</v>
      </c>
      <c r="AR11" s="21">
        <v>43</v>
      </c>
      <c r="AS11" s="22">
        <v>44</v>
      </c>
      <c r="AT11" s="21">
        <v>45</v>
      </c>
      <c r="AU11" s="21">
        <v>46</v>
      </c>
      <c r="AV11" s="21">
        <v>47</v>
      </c>
      <c r="AW11" s="22">
        <v>48</v>
      </c>
      <c r="AX11" s="21">
        <v>49</v>
      </c>
      <c r="AY11" s="21">
        <v>50</v>
      </c>
      <c r="AZ11" s="21">
        <v>51</v>
      </c>
      <c r="BA11" s="21">
        <v>52</v>
      </c>
      <c r="BB11" s="208"/>
      <c r="BC11" s="220"/>
      <c r="BD11" s="220"/>
      <c r="BE11" s="220"/>
      <c r="BF11" s="220"/>
      <c r="BG11" s="108"/>
      <c r="BH11" s="220"/>
      <c r="BI11" s="307"/>
      <c r="BJ11" s="108"/>
    </row>
    <row r="12" spans="1:62" s="1" customFormat="1" ht="15.75" customHeight="1">
      <c r="A12" s="8" t="s">
        <v>68</v>
      </c>
      <c r="B12" s="8"/>
      <c r="C12" s="8"/>
      <c r="D12" s="8"/>
      <c r="E12" s="8"/>
      <c r="F12" s="23"/>
      <c r="G12" s="85" t="s">
        <v>90</v>
      </c>
      <c r="H12" s="86"/>
      <c r="I12" s="86"/>
      <c r="J12" s="86"/>
      <c r="K12" s="86"/>
      <c r="L12" s="86"/>
      <c r="M12" s="86"/>
      <c r="N12" s="105"/>
      <c r="O12" s="8"/>
      <c r="P12" s="8"/>
      <c r="Q12" s="8"/>
      <c r="R12" s="8"/>
      <c r="S12" s="20" t="s">
        <v>49</v>
      </c>
      <c r="T12" s="25" t="s">
        <v>49</v>
      </c>
      <c r="U12" s="24" t="s">
        <v>50</v>
      </c>
      <c r="V12" s="24" t="s">
        <v>50</v>
      </c>
      <c r="W12" s="20" t="s">
        <v>56</v>
      </c>
      <c r="X12" s="4" t="s">
        <v>56</v>
      </c>
      <c r="Y12" s="4" t="s">
        <v>56</v>
      </c>
      <c r="Z12" s="4" t="s">
        <v>56</v>
      </c>
      <c r="AA12" s="20"/>
      <c r="AB12" s="4" t="s">
        <v>11</v>
      </c>
      <c r="AC12" s="156" t="s">
        <v>71</v>
      </c>
      <c r="AD12" s="157"/>
      <c r="AE12" s="157"/>
      <c r="AF12" s="157"/>
      <c r="AG12" s="157"/>
      <c r="AH12" s="158"/>
      <c r="AI12" s="25" t="s">
        <v>11</v>
      </c>
      <c r="AJ12" s="20" t="s">
        <v>11</v>
      </c>
      <c r="AK12" s="25" t="s">
        <v>11</v>
      </c>
      <c r="AL12" s="25" t="s">
        <v>11</v>
      </c>
      <c r="AM12" s="25" t="s">
        <v>11</v>
      </c>
      <c r="AN12" s="25" t="s">
        <v>11</v>
      </c>
      <c r="AO12" s="25" t="s">
        <v>11</v>
      </c>
      <c r="AP12" s="25"/>
      <c r="AQ12" s="25"/>
      <c r="AR12" s="25" t="s">
        <v>49</v>
      </c>
      <c r="AS12" s="20" t="s">
        <v>49</v>
      </c>
      <c r="AT12" s="25" t="s">
        <v>50</v>
      </c>
      <c r="AU12" s="25" t="s">
        <v>50</v>
      </c>
      <c r="AV12" s="25" t="s">
        <v>50</v>
      </c>
      <c r="AW12" s="20" t="s">
        <v>50</v>
      </c>
      <c r="AX12" s="4" t="s">
        <v>50</v>
      </c>
      <c r="AY12" s="4" t="s">
        <v>50</v>
      </c>
      <c r="AZ12" s="4" t="s">
        <v>50</v>
      </c>
      <c r="BA12" s="4" t="s">
        <v>50</v>
      </c>
      <c r="BB12" s="9">
        <v>34</v>
      </c>
      <c r="BC12" s="9">
        <v>4</v>
      </c>
      <c r="BD12" s="9">
        <v>4</v>
      </c>
      <c r="BE12" s="14"/>
      <c r="BF12" s="9" t="s">
        <v>11</v>
      </c>
      <c r="BG12" s="9" t="s">
        <v>11</v>
      </c>
      <c r="BH12" s="9">
        <v>10</v>
      </c>
      <c r="BI12" s="9">
        <v>52</v>
      </c>
      <c r="BJ12" s="9" t="s">
        <v>68</v>
      </c>
    </row>
    <row r="13" spans="1:62" s="1" customFormat="1" ht="15.75" customHeight="1">
      <c r="A13" s="8" t="s">
        <v>69</v>
      </c>
      <c r="B13" s="8"/>
      <c r="C13" s="8"/>
      <c r="D13" s="8"/>
      <c r="E13" s="8"/>
      <c r="F13" s="23"/>
      <c r="G13" s="85" t="s">
        <v>90</v>
      </c>
      <c r="H13" s="86"/>
      <c r="I13" s="86"/>
      <c r="J13" s="86"/>
      <c r="K13" s="86"/>
      <c r="L13" s="86"/>
      <c r="M13" s="86"/>
      <c r="N13" s="105"/>
      <c r="O13" s="8"/>
      <c r="P13" s="8"/>
      <c r="Q13" s="8"/>
      <c r="R13" s="8"/>
      <c r="S13" s="20" t="s">
        <v>49</v>
      </c>
      <c r="T13" s="25" t="s">
        <v>49</v>
      </c>
      <c r="U13" s="25" t="s">
        <v>49</v>
      </c>
      <c r="V13" s="25" t="s">
        <v>49</v>
      </c>
      <c r="W13" s="39" t="s">
        <v>50</v>
      </c>
      <c r="X13" s="24" t="s">
        <v>50</v>
      </c>
      <c r="Y13" s="4" t="s">
        <v>51</v>
      </c>
      <c r="Z13" s="4" t="s">
        <v>51</v>
      </c>
      <c r="AA13" s="20" t="s">
        <v>51</v>
      </c>
      <c r="AB13" s="4" t="s">
        <v>51</v>
      </c>
      <c r="AC13" s="151" t="s">
        <v>177</v>
      </c>
      <c r="AD13" s="152"/>
      <c r="AE13" s="152"/>
      <c r="AF13" s="152"/>
      <c r="AG13" s="152"/>
      <c r="AH13" s="153"/>
      <c r="AI13" s="25" t="s">
        <v>11</v>
      </c>
      <c r="AJ13" s="20" t="s">
        <v>11</v>
      </c>
      <c r="AK13" s="25" t="s">
        <v>11</v>
      </c>
      <c r="AL13" s="25" t="s">
        <v>11</v>
      </c>
      <c r="AM13" s="25"/>
      <c r="AN13" s="25"/>
      <c r="AO13" s="25"/>
      <c r="AP13" s="25" t="s">
        <v>52</v>
      </c>
      <c r="AQ13" s="25" t="s">
        <v>52</v>
      </c>
      <c r="AR13" s="25" t="s">
        <v>52</v>
      </c>
      <c r="AS13" s="20" t="s">
        <v>52</v>
      </c>
      <c r="AT13" s="25" t="s">
        <v>50</v>
      </c>
      <c r="AU13" s="25" t="s">
        <v>50</v>
      </c>
      <c r="AV13" s="25" t="s">
        <v>50</v>
      </c>
      <c r="AW13" s="20" t="s">
        <v>50</v>
      </c>
      <c r="AX13" s="4" t="s">
        <v>50</v>
      </c>
      <c r="AY13" s="4" t="s">
        <v>50</v>
      </c>
      <c r="AZ13" s="4" t="s">
        <v>50</v>
      </c>
      <c r="BA13" s="4" t="s">
        <v>50</v>
      </c>
      <c r="BB13" s="9">
        <v>30</v>
      </c>
      <c r="BC13" s="9">
        <v>4</v>
      </c>
      <c r="BD13" s="9"/>
      <c r="BE13" s="9">
        <v>4</v>
      </c>
      <c r="BF13" s="9">
        <v>4</v>
      </c>
      <c r="BG13" s="9"/>
      <c r="BH13" s="9">
        <v>10</v>
      </c>
      <c r="BI13" s="9">
        <v>52</v>
      </c>
      <c r="BJ13" s="9" t="s">
        <v>69</v>
      </c>
    </row>
    <row r="14" spans="54:62" s="26" customFormat="1" ht="13.5" customHeight="1">
      <c r="BB14" s="9">
        <f>SUM(BB12:BB13)</f>
        <v>64</v>
      </c>
      <c r="BC14" s="9">
        <f>SUM(BC12:BC13)</f>
        <v>8</v>
      </c>
      <c r="BD14" s="9">
        <f>SUM(BD12:BD13)</f>
        <v>4</v>
      </c>
      <c r="BE14" s="9">
        <v>4</v>
      </c>
      <c r="BF14" s="9">
        <v>4</v>
      </c>
      <c r="BG14" s="54"/>
      <c r="BH14" s="9">
        <f>SUM(BH12:BH13)</f>
        <v>20</v>
      </c>
      <c r="BI14" s="14">
        <f>SUM(BB14:BH14)</f>
        <v>104</v>
      </c>
      <c r="BJ14" s="54"/>
    </row>
    <row r="15" spans="1:62" s="33" customFormat="1" ht="17.25" customHeight="1">
      <c r="A15" s="27" t="s">
        <v>54</v>
      </c>
      <c r="B15" s="27"/>
      <c r="C15" s="27"/>
      <c r="D15" s="27"/>
      <c r="E15" s="28"/>
      <c r="F15" s="29"/>
      <c r="G15" s="182" t="s">
        <v>55</v>
      </c>
      <c r="H15" s="182"/>
      <c r="I15" s="182"/>
      <c r="J15" s="30"/>
      <c r="K15" s="25" t="s">
        <v>49</v>
      </c>
      <c r="L15" s="181" t="s">
        <v>43</v>
      </c>
      <c r="M15" s="189"/>
      <c r="N15" s="189"/>
      <c r="O15" s="30"/>
      <c r="P15" s="4" t="s">
        <v>56</v>
      </c>
      <c r="Q15" s="181" t="s">
        <v>44</v>
      </c>
      <c r="R15" s="189"/>
      <c r="S15" s="189"/>
      <c r="T15" s="30"/>
      <c r="U15" s="4" t="s">
        <v>51</v>
      </c>
      <c r="V15" s="181" t="s">
        <v>45</v>
      </c>
      <c r="W15" s="189"/>
      <c r="X15" s="189"/>
      <c r="Y15" s="30"/>
      <c r="Z15" s="4" t="s">
        <v>52</v>
      </c>
      <c r="AA15" s="181" t="s">
        <v>46</v>
      </c>
      <c r="AB15" s="182"/>
      <c r="AC15" s="182"/>
      <c r="AD15" s="182"/>
      <c r="AE15" s="182"/>
      <c r="AF15" s="31"/>
      <c r="AG15" s="30"/>
      <c r="AH15" s="4" t="s">
        <v>53</v>
      </c>
      <c r="AI15" s="181" t="s">
        <v>57</v>
      </c>
      <c r="AJ15" s="189"/>
      <c r="AK15" s="189"/>
      <c r="AL15" s="30"/>
      <c r="AM15" s="4" t="s">
        <v>50</v>
      </c>
      <c r="AN15" s="137" t="s">
        <v>47</v>
      </c>
      <c r="AO15" s="138"/>
      <c r="AP15" s="138"/>
      <c r="AQ15" s="32"/>
      <c r="AR15" s="58" t="s">
        <v>70</v>
      </c>
      <c r="AS15" s="203" t="s">
        <v>74</v>
      </c>
      <c r="AT15" s="204"/>
      <c r="AU15" s="204"/>
      <c r="AV15" s="204"/>
      <c r="AW15" s="204"/>
      <c r="AX15" s="204"/>
      <c r="AY15" s="30"/>
      <c r="AZ15" s="27"/>
      <c r="BA15" s="27"/>
      <c r="BB15" s="55"/>
      <c r="BC15" s="55"/>
      <c r="BD15" s="55"/>
      <c r="BE15" s="55"/>
      <c r="BF15" s="55"/>
      <c r="BG15" s="55"/>
      <c r="BH15" s="55"/>
      <c r="BI15" s="55"/>
      <c r="BJ15" s="55"/>
    </row>
    <row r="16" spans="1:5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 t="s">
        <v>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3"/>
      <c r="BE16" s="3"/>
    </row>
    <row r="17" spans="1:62" ht="12.75">
      <c r="A17" s="161" t="s">
        <v>1</v>
      </c>
      <c r="B17" s="183" t="s">
        <v>133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65" t="s">
        <v>164</v>
      </c>
      <c r="AA17" s="165"/>
      <c r="AB17" s="165"/>
      <c r="AC17" s="165"/>
      <c r="AD17" s="165"/>
      <c r="AE17" s="165"/>
      <c r="AF17" s="165"/>
      <c r="AG17" s="165"/>
      <c r="AH17" s="134" t="s">
        <v>134</v>
      </c>
      <c r="AI17" s="135"/>
      <c r="AJ17" s="135"/>
      <c r="AK17" s="136"/>
      <c r="AL17" s="134" t="s">
        <v>135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6"/>
      <c r="BB17" s="143" t="s">
        <v>164</v>
      </c>
      <c r="BC17" s="143"/>
      <c r="BD17" s="143"/>
      <c r="BE17" s="143"/>
      <c r="BF17" s="125" t="s">
        <v>100</v>
      </c>
      <c r="BG17" s="126"/>
      <c r="BH17" s="126"/>
      <c r="BI17" s="126"/>
      <c r="BJ17" s="127"/>
    </row>
    <row r="18" spans="1:62" ht="12.75">
      <c r="A18" s="162"/>
      <c r="B18" s="185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65"/>
      <c r="AA18" s="165"/>
      <c r="AB18" s="165"/>
      <c r="AC18" s="165"/>
      <c r="AD18" s="165"/>
      <c r="AE18" s="165"/>
      <c r="AF18" s="165"/>
      <c r="AG18" s="165"/>
      <c r="AH18" s="137"/>
      <c r="AI18" s="138"/>
      <c r="AJ18" s="138"/>
      <c r="AK18" s="139"/>
      <c r="AL18" s="140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2"/>
      <c r="BB18" s="143"/>
      <c r="BC18" s="143"/>
      <c r="BD18" s="143"/>
      <c r="BE18" s="143"/>
      <c r="BF18" s="128"/>
      <c r="BG18" s="129"/>
      <c r="BH18" s="129"/>
      <c r="BI18" s="129"/>
      <c r="BJ18" s="130"/>
    </row>
    <row r="19" spans="1:62" ht="12.75" customHeight="1">
      <c r="A19" s="162"/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08" t="s">
        <v>2</v>
      </c>
      <c r="AA19" s="108"/>
      <c r="AB19" s="108"/>
      <c r="AC19" s="108"/>
      <c r="AD19" s="108" t="s">
        <v>3</v>
      </c>
      <c r="AE19" s="108"/>
      <c r="AF19" s="108"/>
      <c r="AG19" s="108"/>
      <c r="AH19" s="137"/>
      <c r="AI19" s="138"/>
      <c r="AJ19" s="138"/>
      <c r="AK19" s="139"/>
      <c r="AL19" s="109" t="s">
        <v>4</v>
      </c>
      <c r="AM19" s="110"/>
      <c r="AN19" s="110"/>
      <c r="AO19" s="111"/>
      <c r="AP19" s="214" t="s">
        <v>5</v>
      </c>
      <c r="AQ19" s="215"/>
      <c r="AR19" s="215"/>
      <c r="AS19" s="215"/>
      <c r="AT19" s="215"/>
      <c r="AU19" s="215"/>
      <c r="AV19" s="215"/>
      <c r="AW19" s="216"/>
      <c r="AX19" s="205" t="s">
        <v>6</v>
      </c>
      <c r="AY19" s="209"/>
      <c r="AZ19" s="209"/>
      <c r="BA19" s="206"/>
      <c r="BB19" s="106" t="s">
        <v>104</v>
      </c>
      <c r="BC19" s="106" t="s">
        <v>105</v>
      </c>
      <c r="BD19" s="106" t="s">
        <v>106</v>
      </c>
      <c r="BE19" s="106" t="s">
        <v>176</v>
      </c>
      <c r="BF19" s="128"/>
      <c r="BG19" s="129"/>
      <c r="BH19" s="129"/>
      <c r="BI19" s="129"/>
      <c r="BJ19" s="130"/>
    </row>
    <row r="20" spans="1:62" ht="12.75">
      <c r="A20" s="162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08"/>
      <c r="AA20" s="108"/>
      <c r="AB20" s="108"/>
      <c r="AC20" s="108"/>
      <c r="AD20" s="108"/>
      <c r="AE20" s="108"/>
      <c r="AF20" s="108"/>
      <c r="AG20" s="108"/>
      <c r="AH20" s="137"/>
      <c r="AI20" s="138"/>
      <c r="AJ20" s="138"/>
      <c r="AK20" s="139"/>
      <c r="AL20" s="112"/>
      <c r="AM20" s="113"/>
      <c r="AN20" s="113"/>
      <c r="AO20" s="114"/>
      <c r="AP20" s="205" t="s">
        <v>7</v>
      </c>
      <c r="AQ20" s="206"/>
      <c r="AR20" s="205" t="s">
        <v>8</v>
      </c>
      <c r="AS20" s="206"/>
      <c r="AT20" s="205" t="s">
        <v>9</v>
      </c>
      <c r="AU20" s="206"/>
      <c r="AV20" s="205" t="s">
        <v>10</v>
      </c>
      <c r="AW20" s="206"/>
      <c r="AX20" s="210"/>
      <c r="AY20" s="211"/>
      <c r="AZ20" s="211"/>
      <c r="BA20" s="212"/>
      <c r="BB20" s="107"/>
      <c r="BC20" s="107"/>
      <c r="BD20" s="107"/>
      <c r="BE20" s="107"/>
      <c r="BF20" s="128"/>
      <c r="BG20" s="129"/>
      <c r="BH20" s="129"/>
      <c r="BI20" s="129"/>
      <c r="BJ20" s="130"/>
    </row>
    <row r="21" spans="1:62" ht="15.75" customHeight="1">
      <c r="A21" s="163"/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08"/>
      <c r="AA21" s="108"/>
      <c r="AB21" s="108"/>
      <c r="AC21" s="108"/>
      <c r="AD21" s="108"/>
      <c r="AE21" s="108"/>
      <c r="AF21" s="108"/>
      <c r="AG21" s="108"/>
      <c r="AH21" s="140"/>
      <c r="AI21" s="141"/>
      <c r="AJ21" s="141"/>
      <c r="AK21" s="142"/>
      <c r="AL21" s="115"/>
      <c r="AM21" s="116"/>
      <c r="AN21" s="116"/>
      <c r="AO21" s="117"/>
      <c r="AP21" s="207"/>
      <c r="AQ21" s="208"/>
      <c r="AR21" s="207"/>
      <c r="AS21" s="208"/>
      <c r="AT21" s="207"/>
      <c r="AU21" s="208"/>
      <c r="AV21" s="207"/>
      <c r="AW21" s="208"/>
      <c r="AX21" s="207"/>
      <c r="AY21" s="213"/>
      <c r="AZ21" s="213"/>
      <c r="BA21" s="208"/>
      <c r="BB21" s="214" t="s">
        <v>136</v>
      </c>
      <c r="BC21" s="215"/>
      <c r="BD21" s="215"/>
      <c r="BE21" s="216"/>
      <c r="BF21" s="128"/>
      <c r="BG21" s="129"/>
      <c r="BH21" s="129"/>
      <c r="BI21" s="129"/>
      <c r="BJ21" s="130"/>
    </row>
    <row r="22" spans="1:62" ht="12.75" customHeight="1">
      <c r="A22" s="5" t="s">
        <v>75</v>
      </c>
      <c r="B22" s="118" t="s">
        <v>76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0"/>
      <c r="Z22" s="118" t="s">
        <v>77</v>
      </c>
      <c r="AA22" s="119"/>
      <c r="AB22" s="119"/>
      <c r="AC22" s="120"/>
      <c r="AD22" s="118" t="s">
        <v>78</v>
      </c>
      <c r="AE22" s="119"/>
      <c r="AF22" s="119"/>
      <c r="AG22" s="120"/>
      <c r="AH22" s="118" t="s">
        <v>79</v>
      </c>
      <c r="AI22" s="119"/>
      <c r="AJ22" s="119"/>
      <c r="AK22" s="120"/>
      <c r="AL22" s="118" t="s">
        <v>80</v>
      </c>
      <c r="AM22" s="119"/>
      <c r="AN22" s="119"/>
      <c r="AO22" s="120"/>
      <c r="AP22" s="118" t="s">
        <v>81</v>
      </c>
      <c r="AQ22" s="120"/>
      <c r="AR22" s="118" t="s">
        <v>82</v>
      </c>
      <c r="AS22" s="120"/>
      <c r="AT22" s="118" t="s">
        <v>83</v>
      </c>
      <c r="AU22" s="120"/>
      <c r="AV22" s="118" t="s">
        <v>84</v>
      </c>
      <c r="AW22" s="120"/>
      <c r="AX22" s="118" t="s">
        <v>85</v>
      </c>
      <c r="AY22" s="195"/>
      <c r="AZ22" s="195"/>
      <c r="BA22" s="196"/>
      <c r="BB22" s="5" t="s">
        <v>86</v>
      </c>
      <c r="BC22" s="5" t="s">
        <v>87</v>
      </c>
      <c r="BD22" s="5" t="s">
        <v>88</v>
      </c>
      <c r="BE22" s="5" t="s">
        <v>89</v>
      </c>
      <c r="BF22" s="131"/>
      <c r="BG22" s="132"/>
      <c r="BH22" s="132"/>
      <c r="BI22" s="132"/>
      <c r="BJ22" s="133"/>
    </row>
    <row r="23" spans="1:120" s="46" customFormat="1" ht="12.75" customHeight="1">
      <c r="A23" s="44" t="s">
        <v>137</v>
      </c>
      <c r="B23" s="122" t="s">
        <v>58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  <c r="Z23" s="88" t="s">
        <v>11</v>
      </c>
      <c r="AA23" s="89"/>
      <c r="AB23" s="89"/>
      <c r="AC23" s="90"/>
      <c r="AD23" s="88" t="s">
        <v>11</v>
      </c>
      <c r="AE23" s="89"/>
      <c r="AF23" s="89"/>
      <c r="AG23" s="90"/>
      <c r="AH23" s="88">
        <f>SUM(AH24,AH29)</f>
        <v>20</v>
      </c>
      <c r="AI23" s="89"/>
      <c r="AJ23" s="89"/>
      <c r="AK23" s="90"/>
      <c r="AL23" s="88">
        <f>SUM(AL24,AL29)</f>
        <v>720</v>
      </c>
      <c r="AM23" s="89"/>
      <c r="AN23" s="89"/>
      <c r="AO23" s="90"/>
      <c r="AP23" s="224">
        <f>SUM(AP24,AP29)</f>
        <v>340</v>
      </c>
      <c r="AQ23" s="225"/>
      <c r="AR23" s="88">
        <f>SUM(AR24,AR29)</f>
        <v>102</v>
      </c>
      <c r="AS23" s="89"/>
      <c r="AT23" s="88">
        <f>SUM(AT24,AT29)</f>
        <v>34</v>
      </c>
      <c r="AU23" s="89"/>
      <c r="AV23" s="88">
        <f>SUM(AV24,AV29)</f>
        <v>204</v>
      </c>
      <c r="AW23" s="90"/>
      <c r="AX23" s="88">
        <f>SUM(AX24,AX29)</f>
        <v>380</v>
      </c>
      <c r="AY23" s="89"/>
      <c r="AZ23" s="89"/>
      <c r="BA23" s="90"/>
      <c r="BB23" s="44">
        <f>SUM(BB24,BB29)</f>
        <v>8</v>
      </c>
      <c r="BC23" s="44">
        <f>SUM(BC24,BC29)</f>
        <v>4</v>
      </c>
      <c r="BD23" s="45">
        <f>SUM(BD24,BD29)</f>
        <v>8</v>
      </c>
      <c r="BE23" s="45">
        <f>SUM(BE24,BE29)</f>
        <v>0</v>
      </c>
      <c r="BF23" s="149"/>
      <c r="BG23" s="149"/>
      <c r="BH23" s="149"/>
      <c r="BI23" s="149"/>
      <c r="BJ23" s="149"/>
      <c r="BK23" s="59"/>
      <c r="BL23" s="59"/>
      <c r="BM23" s="59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1:120" s="41" customFormat="1" ht="12.75" customHeight="1">
      <c r="A24" s="40"/>
      <c r="B24" s="240" t="s">
        <v>59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5"/>
      <c r="Z24" s="190"/>
      <c r="AA24" s="191"/>
      <c r="AB24" s="191"/>
      <c r="AC24" s="192"/>
      <c r="AD24" s="190"/>
      <c r="AE24" s="191"/>
      <c r="AF24" s="191"/>
      <c r="AG24" s="192"/>
      <c r="AH24" s="190">
        <f>SUM(AH25:AK28)</f>
        <v>10</v>
      </c>
      <c r="AI24" s="191"/>
      <c r="AJ24" s="191"/>
      <c r="AK24" s="192"/>
      <c r="AL24" s="190">
        <f>SUM(AL25:AO28)</f>
        <v>360</v>
      </c>
      <c r="AM24" s="191"/>
      <c r="AN24" s="191"/>
      <c r="AO24" s="192"/>
      <c r="AP24" s="226">
        <f>SUM(AP25:AQ28)</f>
        <v>170</v>
      </c>
      <c r="AQ24" s="227"/>
      <c r="AR24" s="190">
        <f>SUM(AR25:AS28)</f>
        <v>51</v>
      </c>
      <c r="AS24" s="192"/>
      <c r="AT24" s="190">
        <f>SUM(AT25:AU28)</f>
        <v>34</v>
      </c>
      <c r="AU24" s="192"/>
      <c r="AV24" s="190">
        <f>SUM(AV25:AW28)</f>
        <v>85</v>
      </c>
      <c r="AW24" s="192"/>
      <c r="AX24" s="190">
        <f>SUM(AX25:BA28)</f>
        <v>190</v>
      </c>
      <c r="AY24" s="191"/>
      <c r="AZ24" s="191"/>
      <c r="BA24" s="192"/>
      <c r="BB24" s="70">
        <f>SUM(BB25:BB27)</f>
        <v>2</v>
      </c>
      <c r="BC24" s="70">
        <f>SUM(BC25:BC28)</f>
        <v>2</v>
      </c>
      <c r="BD24" s="70">
        <f>SUM(BD25:BD28)</f>
        <v>6</v>
      </c>
      <c r="BE24" s="70">
        <f>SUM(BE25:BE28)</f>
        <v>0</v>
      </c>
      <c r="BF24" s="147"/>
      <c r="BG24" s="147"/>
      <c r="BH24" s="147"/>
      <c r="BI24" s="147"/>
      <c r="BJ24" s="147"/>
      <c r="BK24" s="59"/>
      <c r="BL24" s="59"/>
      <c r="BM24" s="59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ht="12.75" customHeight="1">
      <c r="A25" s="9">
        <v>1</v>
      </c>
      <c r="B25" s="103" t="s">
        <v>63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85" t="s">
        <v>11</v>
      </c>
      <c r="AA25" s="86"/>
      <c r="AB25" s="86"/>
      <c r="AC25" s="105"/>
      <c r="AD25" s="85">
        <v>3</v>
      </c>
      <c r="AE25" s="86"/>
      <c r="AF25" s="86"/>
      <c r="AG25" s="105"/>
      <c r="AH25" s="85">
        <v>3</v>
      </c>
      <c r="AI25" s="86"/>
      <c r="AJ25" s="86"/>
      <c r="AK25" s="105"/>
      <c r="AL25" s="85">
        <v>108</v>
      </c>
      <c r="AM25" s="86"/>
      <c r="AN25" s="86"/>
      <c r="AO25" s="105"/>
      <c r="AP25" s="85">
        <v>51</v>
      </c>
      <c r="AQ25" s="86"/>
      <c r="AR25" s="85">
        <v>17</v>
      </c>
      <c r="AS25" s="86"/>
      <c r="AT25" s="85"/>
      <c r="AU25" s="86"/>
      <c r="AV25" s="295">
        <v>34</v>
      </c>
      <c r="AW25" s="296"/>
      <c r="AX25" s="85">
        <v>57</v>
      </c>
      <c r="AY25" s="86"/>
      <c r="AZ25" s="86"/>
      <c r="BA25" s="105"/>
      <c r="BB25" s="10" t="s">
        <v>11</v>
      </c>
      <c r="BC25" s="9" t="s">
        <v>11</v>
      </c>
      <c r="BD25" s="12">
        <v>3</v>
      </c>
      <c r="BE25" s="11"/>
      <c r="BF25" s="148" t="s">
        <v>101</v>
      </c>
      <c r="BG25" s="148"/>
      <c r="BH25" s="148"/>
      <c r="BI25" s="148"/>
      <c r="BJ25" s="148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ht="12.75" customHeight="1">
      <c r="A26" s="9">
        <v>2</v>
      </c>
      <c r="B26" s="103" t="s">
        <v>155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246"/>
      <c r="Z26" s="85"/>
      <c r="AA26" s="86"/>
      <c r="AB26" s="86"/>
      <c r="AC26" s="105"/>
      <c r="AD26" s="228">
        <v>1</v>
      </c>
      <c r="AE26" s="229"/>
      <c r="AF26" s="229"/>
      <c r="AG26" s="230"/>
      <c r="AH26" s="228">
        <v>2</v>
      </c>
      <c r="AI26" s="229"/>
      <c r="AJ26" s="229"/>
      <c r="AK26" s="230"/>
      <c r="AL26" s="85">
        <v>72</v>
      </c>
      <c r="AM26" s="86"/>
      <c r="AN26" s="86"/>
      <c r="AO26" s="105"/>
      <c r="AP26" s="85">
        <v>34</v>
      </c>
      <c r="AQ26" s="105"/>
      <c r="AR26" s="231"/>
      <c r="AS26" s="232"/>
      <c r="AT26" s="85"/>
      <c r="AU26" s="105"/>
      <c r="AV26" s="85">
        <v>34</v>
      </c>
      <c r="AW26" s="105"/>
      <c r="AX26" s="85">
        <v>38</v>
      </c>
      <c r="AY26" s="86"/>
      <c r="AZ26" s="86"/>
      <c r="BA26" s="105"/>
      <c r="BB26" s="9">
        <v>2</v>
      </c>
      <c r="BC26" s="9"/>
      <c r="BD26" s="9"/>
      <c r="BE26" s="9"/>
      <c r="BF26" s="148" t="s">
        <v>102</v>
      </c>
      <c r="BG26" s="148"/>
      <c r="BH26" s="148"/>
      <c r="BI26" s="148"/>
      <c r="BJ26" s="148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spans="1:120" ht="12.75" customHeight="1">
      <c r="A27" s="9">
        <v>3</v>
      </c>
      <c r="B27" s="301" t="s">
        <v>156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85">
        <v>3</v>
      </c>
      <c r="AA27" s="86"/>
      <c r="AB27" s="86"/>
      <c r="AC27" s="105"/>
      <c r="AD27" s="85"/>
      <c r="AE27" s="86"/>
      <c r="AF27" s="86"/>
      <c r="AG27" s="105"/>
      <c r="AH27" s="85">
        <v>3</v>
      </c>
      <c r="AI27" s="86"/>
      <c r="AJ27" s="86"/>
      <c r="AK27" s="105"/>
      <c r="AL27" s="85">
        <v>108</v>
      </c>
      <c r="AM27" s="86"/>
      <c r="AN27" s="86"/>
      <c r="AO27" s="105"/>
      <c r="AP27" s="85">
        <v>51</v>
      </c>
      <c r="AQ27" s="86"/>
      <c r="AR27" s="85">
        <v>17</v>
      </c>
      <c r="AS27" s="86"/>
      <c r="AT27" s="85">
        <v>34</v>
      </c>
      <c r="AU27" s="86"/>
      <c r="AV27" s="85"/>
      <c r="AW27" s="105"/>
      <c r="AX27" s="85">
        <v>57</v>
      </c>
      <c r="AY27" s="86"/>
      <c r="AZ27" s="86"/>
      <c r="BA27" s="105"/>
      <c r="BB27" s="12" t="s">
        <v>11</v>
      </c>
      <c r="BC27" s="12" t="s">
        <v>11</v>
      </c>
      <c r="BD27" s="9">
        <v>3</v>
      </c>
      <c r="BE27" s="9"/>
      <c r="BF27" s="148" t="s">
        <v>122</v>
      </c>
      <c r="BG27" s="148"/>
      <c r="BH27" s="148"/>
      <c r="BI27" s="148"/>
      <c r="BJ27" s="148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ht="12.75" customHeight="1">
      <c r="A28" s="9">
        <v>4</v>
      </c>
      <c r="B28" s="242" t="s">
        <v>157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4"/>
      <c r="Z28" s="85"/>
      <c r="AA28" s="86"/>
      <c r="AB28" s="86"/>
      <c r="AC28" s="105"/>
      <c r="AD28" s="85">
        <v>2</v>
      </c>
      <c r="AE28" s="86"/>
      <c r="AF28" s="86"/>
      <c r="AG28" s="105"/>
      <c r="AH28" s="85">
        <v>2</v>
      </c>
      <c r="AI28" s="86"/>
      <c r="AJ28" s="86"/>
      <c r="AK28" s="105"/>
      <c r="AL28" s="85">
        <v>72</v>
      </c>
      <c r="AM28" s="86"/>
      <c r="AN28" s="86"/>
      <c r="AO28" s="105"/>
      <c r="AP28" s="85">
        <v>34</v>
      </c>
      <c r="AQ28" s="105"/>
      <c r="AR28" s="85">
        <v>17</v>
      </c>
      <c r="AS28" s="105"/>
      <c r="AT28" s="85"/>
      <c r="AU28" s="105"/>
      <c r="AV28" s="85">
        <v>17</v>
      </c>
      <c r="AW28" s="105"/>
      <c r="AX28" s="85">
        <v>38</v>
      </c>
      <c r="AY28" s="86"/>
      <c r="AZ28" s="86"/>
      <c r="BA28" s="105"/>
      <c r="BB28" s="9" t="s">
        <v>11</v>
      </c>
      <c r="BC28" s="9">
        <v>2</v>
      </c>
      <c r="BD28" s="9"/>
      <c r="BE28" s="8"/>
      <c r="BF28" s="148" t="s">
        <v>103</v>
      </c>
      <c r="BG28" s="148"/>
      <c r="BH28" s="148"/>
      <c r="BI28" s="148"/>
      <c r="BJ28" s="148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</row>
    <row r="29" spans="1:120" s="41" customFormat="1" ht="12.75" customHeight="1">
      <c r="A29" s="42" t="s">
        <v>11</v>
      </c>
      <c r="B29" s="240" t="s">
        <v>60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5"/>
      <c r="Z29" s="56"/>
      <c r="AA29" s="56"/>
      <c r="AB29" s="56"/>
      <c r="AC29" s="57"/>
      <c r="AD29" s="176" t="s">
        <v>11</v>
      </c>
      <c r="AE29" s="177"/>
      <c r="AF29" s="177"/>
      <c r="AG29" s="178"/>
      <c r="AH29" s="100">
        <f>SUM(AH30:AK35)</f>
        <v>10</v>
      </c>
      <c r="AI29" s="101"/>
      <c r="AJ29" s="101"/>
      <c r="AK29" s="102"/>
      <c r="AL29" s="180">
        <f>SUM(AL30:AO35)</f>
        <v>360</v>
      </c>
      <c r="AM29" s="180"/>
      <c r="AN29" s="180"/>
      <c r="AO29" s="180"/>
      <c r="AP29" s="100">
        <f>SUM(AP30:AQ35)</f>
        <v>170</v>
      </c>
      <c r="AQ29" s="101"/>
      <c r="AR29" s="100">
        <f>SUM(AR30:AS35)</f>
        <v>51</v>
      </c>
      <c r="AS29" s="102"/>
      <c r="AT29" s="100">
        <f>SUM(AT33:AU35)</f>
        <v>0</v>
      </c>
      <c r="AU29" s="101"/>
      <c r="AV29" s="100">
        <f>SUM(AV30:AW35)</f>
        <v>119</v>
      </c>
      <c r="AW29" s="102"/>
      <c r="AX29" s="100">
        <f>SUM(AX30:BA35)</f>
        <v>190</v>
      </c>
      <c r="AY29" s="101"/>
      <c r="AZ29" s="101"/>
      <c r="BA29" s="102"/>
      <c r="BB29" s="70">
        <f>SUM(BB33:BB35)</f>
        <v>6</v>
      </c>
      <c r="BC29" s="70">
        <f>SUM(BC30:BC35)</f>
        <v>2</v>
      </c>
      <c r="BD29" s="70">
        <f>SUM(BD30:BD35)</f>
        <v>2</v>
      </c>
      <c r="BE29" s="70">
        <f>SUM(BE30:BE35)</f>
        <v>0</v>
      </c>
      <c r="BF29" s="147"/>
      <c r="BG29" s="147"/>
      <c r="BH29" s="147"/>
      <c r="BI29" s="147"/>
      <c r="BJ29" s="147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1:120" ht="12.75" customHeight="1">
      <c r="A30" s="9">
        <v>5</v>
      </c>
      <c r="B30" s="103" t="s">
        <v>158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246"/>
      <c r="Z30" s="85">
        <v>2</v>
      </c>
      <c r="AA30" s="86"/>
      <c r="AB30" s="86"/>
      <c r="AC30" s="105"/>
      <c r="AD30" s="228" t="s">
        <v>11</v>
      </c>
      <c r="AE30" s="229"/>
      <c r="AF30" s="229"/>
      <c r="AG30" s="230"/>
      <c r="AH30" s="228">
        <v>2</v>
      </c>
      <c r="AI30" s="229"/>
      <c r="AJ30" s="229"/>
      <c r="AK30" s="230"/>
      <c r="AL30" s="85">
        <v>72</v>
      </c>
      <c r="AM30" s="86"/>
      <c r="AN30" s="86"/>
      <c r="AO30" s="105"/>
      <c r="AP30" s="85">
        <v>34</v>
      </c>
      <c r="AQ30" s="105"/>
      <c r="AR30" s="231"/>
      <c r="AS30" s="232"/>
      <c r="AT30" s="85"/>
      <c r="AU30" s="105"/>
      <c r="AV30" s="85">
        <v>34</v>
      </c>
      <c r="AW30" s="105"/>
      <c r="AX30" s="85">
        <v>38</v>
      </c>
      <c r="AY30" s="86"/>
      <c r="AZ30" s="86"/>
      <c r="BA30" s="105"/>
      <c r="BB30" s="9" t="s">
        <v>11</v>
      </c>
      <c r="BC30" s="9">
        <v>2</v>
      </c>
      <c r="BD30" s="9"/>
      <c r="BE30" s="9"/>
      <c r="BF30" s="148" t="s">
        <v>102</v>
      </c>
      <c r="BG30" s="148"/>
      <c r="BH30" s="148"/>
      <c r="BI30" s="148"/>
      <c r="BJ30" s="148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0" ht="12.75" customHeight="1">
      <c r="A31" s="9">
        <v>6</v>
      </c>
      <c r="B31" s="242" t="s">
        <v>159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4"/>
      <c r="Z31" s="85">
        <v>3</v>
      </c>
      <c r="AA31" s="86"/>
      <c r="AB31" s="86"/>
      <c r="AC31" s="105"/>
      <c r="AD31" s="85" t="s">
        <v>11</v>
      </c>
      <c r="AE31" s="86"/>
      <c r="AF31" s="86"/>
      <c r="AG31" s="105"/>
      <c r="AH31" s="85">
        <v>2</v>
      </c>
      <c r="AI31" s="86"/>
      <c r="AJ31" s="86"/>
      <c r="AK31" s="105"/>
      <c r="AL31" s="85">
        <v>72</v>
      </c>
      <c r="AM31" s="86"/>
      <c r="AN31" s="86"/>
      <c r="AO31" s="105"/>
      <c r="AP31" s="85">
        <v>34</v>
      </c>
      <c r="AQ31" s="105"/>
      <c r="AR31" s="85">
        <v>17</v>
      </c>
      <c r="AS31" s="105"/>
      <c r="AT31" s="85"/>
      <c r="AU31" s="105"/>
      <c r="AV31" s="85">
        <v>17</v>
      </c>
      <c r="AW31" s="105"/>
      <c r="AX31" s="85">
        <v>38</v>
      </c>
      <c r="AY31" s="86"/>
      <c r="AZ31" s="86"/>
      <c r="BA31" s="105"/>
      <c r="BB31" s="9" t="s">
        <v>11</v>
      </c>
      <c r="BC31" s="9"/>
      <c r="BD31" s="9">
        <v>2</v>
      </c>
      <c r="BE31" s="8"/>
      <c r="BF31" s="148" t="s">
        <v>103</v>
      </c>
      <c r="BG31" s="148"/>
      <c r="BH31" s="148"/>
      <c r="BI31" s="148"/>
      <c r="BJ31" s="148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20" s="41" customFormat="1" ht="12.75" customHeight="1">
      <c r="A32" s="42" t="s">
        <v>11</v>
      </c>
      <c r="B32" s="298" t="s">
        <v>91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300"/>
      <c r="Z32" s="176" t="s">
        <v>11</v>
      </c>
      <c r="AA32" s="177"/>
      <c r="AB32" s="177"/>
      <c r="AC32" s="178"/>
      <c r="AD32" s="303" t="s">
        <v>11</v>
      </c>
      <c r="AE32" s="304"/>
      <c r="AF32" s="304"/>
      <c r="AG32" s="305"/>
      <c r="AH32" s="303"/>
      <c r="AI32" s="304"/>
      <c r="AJ32" s="304"/>
      <c r="AK32" s="305"/>
      <c r="AL32" s="176" t="s">
        <v>11</v>
      </c>
      <c r="AM32" s="177"/>
      <c r="AN32" s="177"/>
      <c r="AO32" s="178"/>
      <c r="AP32" s="176" t="s">
        <v>11</v>
      </c>
      <c r="AQ32" s="178"/>
      <c r="AR32" s="233" t="s">
        <v>11</v>
      </c>
      <c r="AS32" s="234"/>
      <c r="AT32" s="176" t="s">
        <v>11</v>
      </c>
      <c r="AU32" s="178"/>
      <c r="AV32" s="176" t="s">
        <v>11</v>
      </c>
      <c r="AW32" s="178"/>
      <c r="AX32" s="176" t="s">
        <v>11</v>
      </c>
      <c r="AY32" s="177"/>
      <c r="AZ32" s="177"/>
      <c r="BA32" s="178"/>
      <c r="BB32" s="42" t="s">
        <v>11</v>
      </c>
      <c r="BC32" s="42" t="s">
        <v>11</v>
      </c>
      <c r="BD32" s="42"/>
      <c r="BE32" s="42"/>
      <c r="BF32" s="147"/>
      <c r="BG32" s="147"/>
      <c r="BH32" s="147"/>
      <c r="BI32" s="147"/>
      <c r="BJ32" s="147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</row>
    <row r="33" spans="1:120" ht="12.75" customHeight="1">
      <c r="A33" s="9" t="s">
        <v>116</v>
      </c>
      <c r="B33" s="103" t="s">
        <v>125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85" t="s">
        <v>11</v>
      </c>
      <c r="AA33" s="86"/>
      <c r="AB33" s="86"/>
      <c r="AC33" s="105"/>
      <c r="AD33" s="85">
        <v>1</v>
      </c>
      <c r="AE33" s="86"/>
      <c r="AF33" s="86"/>
      <c r="AG33" s="105"/>
      <c r="AH33" s="85">
        <v>3</v>
      </c>
      <c r="AI33" s="86"/>
      <c r="AJ33" s="86"/>
      <c r="AK33" s="105"/>
      <c r="AL33" s="85">
        <v>108</v>
      </c>
      <c r="AM33" s="86"/>
      <c r="AN33" s="86"/>
      <c r="AO33" s="105"/>
      <c r="AP33" s="85">
        <v>51</v>
      </c>
      <c r="AQ33" s="86"/>
      <c r="AR33" s="85">
        <v>17</v>
      </c>
      <c r="AS33" s="86"/>
      <c r="AT33" s="85"/>
      <c r="AU33" s="86"/>
      <c r="AV33" s="295">
        <v>34</v>
      </c>
      <c r="AW33" s="296"/>
      <c r="AX33" s="85">
        <v>57</v>
      </c>
      <c r="AY33" s="86"/>
      <c r="AZ33" s="86"/>
      <c r="BA33" s="105"/>
      <c r="BB33" s="9">
        <v>3</v>
      </c>
      <c r="BC33" s="9"/>
      <c r="BD33" s="11"/>
      <c r="BE33" s="11"/>
      <c r="BF33" s="148" t="s">
        <v>160</v>
      </c>
      <c r="BG33" s="148"/>
      <c r="BH33" s="148"/>
      <c r="BI33" s="148"/>
      <c r="BJ33" s="148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ht="12.75" customHeight="1">
      <c r="A34" s="9" t="s">
        <v>117</v>
      </c>
      <c r="B34" s="103" t="s">
        <v>115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85" t="s">
        <v>11</v>
      </c>
      <c r="AA34" s="86"/>
      <c r="AB34" s="86"/>
      <c r="AC34" s="105"/>
      <c r="AD34" s="85" t="s">
        <v>11</v>
      </c>
      <c r="AE34" s="86"/>
      <c r="AF34" s="86"/>
      <c r="AG34" s="105"/>
      <c r="AH34" s="85" t="s">
        <v>11</v>
      </c>
      <c r="AI34" s="86"/>
      <c r="AJ34" s="86"/>
      <c r="AK34" s="105"/>
      <c r="AL34" s="85" t="s">
        <v>11</v>
      </c>
      <c r="AM34" s="86"/>
      <c r="AN34" s="86"/>
      <c r="AO34" s="105"/>
      <c r="AP34" s="85" t="s">
        <v>11</v>
      </c>
      <c r="AQ34" s="86"/>
      <c r="AR34" s="85" t="s">
        <v>11</v>
      </c>
      <c r="AS34" s="86"/>
      <c r="AT34" s="85" t="s">
        <v>11</v>
      </c>
      <c r="AU34" s="86"/>
      <c r="AV34" s="85" t="s">
        <v>11</v>
      </c>
      <c r="AW34" s="105"/>
      <c r="AX34" s="85" t="s">
        <v>11</v>
      </c>
      <c r="AY34" s="86"/>
      <c r="AZ34" s="86"/>
      <c r="BA34" s="105"/>
      <c r="BB34" s="9" t="s">
        <v>11</v>
      </c>
      <c r="BC34" s="10"/>
      <c r="BD34" s="11"/>
      <c r="BE34" s="11"/>
      <c r="BF34" s="148" t="s">
        <v>160</v>
      </c>
      <c r="BG34" s="148"/>
      <c r="BH34" s="148"/>
      <c r="BI34" s="148"/>
      <c r="BJ34" s="148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</row>
    <row r="35" spans="1:120" ht="12.75" customHeight="1">
      <c r="A35" s="9" t="s">
        <v>118</v>
      </c>
      <c r="B35" s="103" t="s">
        <v>13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85"/>
      <c r="AA35" s="86"/>
      <c r="AB35" s="86"/>
      <c r="AC35" s="105"/>
      <c r="AD35" s="85" t="s">
        <v>146</v>
      </c>
      <c r="AE35" s="86"/>
      <c r="AF35" s="86"/>
      <c r="AG35" s="105"/>
      <c r="AH35" s="85">
        <v>3</v>
      </c>
      <c r="AI35" s="86"/>
      <c r="AJ35" s="86"/>
      <c r="AK35" s="105"/>
      <c r="AL35" s="87">
        <v>108</v>
      </c>
      <c r="AM35" s="87"/>
      <c r="AN35" s="87"/>
      <c r="AO35" s="87"/>
      <c r="AP35" s="85">
        <v>51</v>
      </c>
      <c r="AQ35" s="86"/>
      <c r="AR35" s="85">
        <v>17</v>
      </c>
      <c r="AS35" s="105"/>
      <c r="AT35" s="85"/>
      <c r="AU35" s="86"/>
      <c r="AV35" s="85">
        <v>34</v>
      </c>
      <c r="AW35" s="105"/>
      <c r="AX35" s="85">
        <v>57</v>
      </c>
      <c r="AY35" s="86"/>
      <c r="AZ35" s="86"/>
      <c r="BA35" s="105"/>
      <c r="BB35" s="9">
        <v>3</v>
      </c>
      <c r="BC35" s="9" t="s">
        <v>11</v>
      </c>
      <c r="BD35" s="9"/>
      <c r="BE35" s="52"/>
      <c r="BF35" s="148" t="s">
        <v>160</v>
      </c>
      <c r="BG35" s="148"/>
      <c r="BH35" s="148"/>
      <c r="BI35" s="148"/>
      <c r="BJ35" s="148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1:120" ht="26.25" customHeight="1">
      <c r="A36" s="24" t="s">
        <v>119</v>
      </c>
      <c r="B36" s="197" t="s">
        <v>130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170" t="s">
        <v>11</v>
      </c>
      <c r="AA36" s="171"/>
      <c r="AB36" s="171"/>
      <c r="AC36" s="172"/>
      <c r="AD36" s="200" t="s">
        <v>11</v>
      </c>
      <c r="AE36" s="201"/>
      <c r="AF36" s="201"/>
      <c r="AG36" s="202"/>
      <c r="AH36" s="200" t="s">
        <v>11</v>
      </c>
      <c r="AI36" s="201"/>
      <c r="AJ36" s="201"/>
      <c r="AK36" s="202"/>
      <c r="AL36" s="170" t="s">
        <v>11</v>
      </c>
      <c r="AM36" s="171"/>
      <c r="AN36" s="171"/>
      <c r="AO36" s="172"/>
      <c r="AP36" s="170" t="s">
        <v>11</v>
      </c>
      <c r="AQ36" s="171"/>
      <c r="AR36" s="167" t="s">
        <v>11</v>
      </c>
      <c r="AS36" s="169"/>
      <c r="AT36" s="170" t="s">
        <v>11</v>
      </c>
      <c r="AU36" s="171"/>
      <c r="AV36" s="170" t="s">
        <v>11</v>
      </c>
      <c r="AW36" s="172"/>
      <c r="AX36" s="170" t="s">
        <v>11</v>
      </c>
      <c r="AY36" s="171"/>
      <c r="AZ36" s="171"/>
      <c r="BA36" s="172"/>
      <c r="BB36" s="24" t="s">
        <v>11</v>
      </c>
      <c r="BC36" s="24" t="s">
        <v>11</v>
      </c>
      <c r="BD36" s="24"/>
      <c r="BE36" s="24"/>
      <c r="BF36" s="167" t="s">
        <v>160</v>
      </c>
      <c r="BG36" s="168"/>
      <c r="BH36" s="168"/>
      <c r="BI36" s="168"/>
      <c r="BJ36" s="169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120" s="46" customFormat="1" ht="12.75" customHeight="1">
      <c r="A37" s="45" t="s">
        <v>138</v>
      </c>
      <c r="B37" s="122" t="s">
        <v>61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235" t="s">
        <v>11</v>
      </c>
      <c r="AA37" s="236"/>
      <c r="AB37" s="236"/>
      <c r="AC37" s="237"/>
      <c r="AD37" s="235"/>
      <c r="AE37" s="236"/>
      <c r="AF37" s="236"/>
      <c r="AG37" s="237"/>
      <c r="AH37" s="173">
        <f>SUM(AH38,AH42)</f>
        <v>40</v>
      </c>
      <c r="AI37" s="174"/>
      <c r="AJ37" s="174"/>
      <c r="AK37" s="175"/>
      <c r="AL37" s="179">
        <f>SUM(AL38,AL42)</f>
        <v>1440</v>
      </c>
      <c r="AM37" s="179"/>
      <c r="AN37" s="179"/>
      <c r="AO37" s="179"/>
      <c r="AP37" s="173">
        <f>SUM(AP38,AP42)</f>
        <v>561</v>
      </c>
      <c r="AQ37" s="174"/>
      <c r="AR37" s="173">
        <f>SUM(AR38,AR42)</f>
        <v>204</v>
      </c>
      <c r="AS37" s="175"/>
      <c r="AT37" s="173">
        <f>SUM(AT38,AT42)</f>
        <v>170</v>
      </c>
      <c r="AU37" s="174"/>
      <c r="AV37" s="173">
        <f>SUM(AV38,AV42)</f>
        <v>187</v>
      </c>
      <c r="AW37" s="174"/>
      <c r="AX37" s="173">
        <f>SUM(AX38,AX42)</f>
        <v>879</v>
      </c>
      <c r="AY37" s="174"/>
      <c r="AZ37" s="174"/>
      <c r="BA37" s="175"/>
      <c r="BB37" s="45">
        <f>SUM(BB38,BB42)</f>
        <v>12</v>
      </c>
      <c r="BC37" s="45">
        <f>SUM(BC38,BC42)</f>
        <v>12</v>
      </c>
      <c r="BD37" s="45">
        <f>SUM(BD38,BD42)</f>
        <v>9</v>
      </c>
      <c r="BE37" s="45">
        <f>SUM(BE38,BE42)</f>
        <v>0</v>
      </c>
      <c r="BF37" s="149"/>
      <c r="BG37" s="149"/>
      <c r="BH37" s="149"/>
      <c r="BI37" s="149"/>
      <c r="BJ37" s="149"/>
      <c r="BK37" s="60"/>
      <c r="BL37" s="60"/>
      <c r="BM37" s="60"/>
      <c r="BN37" s="72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</row>
    <row r="38" spans="1:120" s="41" customFormat="1" ht="12.75" customHeight="1">
      <c r="A38" s="42" t="s">
        <v>11</v>
      </c>
      <c r="B38" s="240" t="s">
        <v>59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176" t="s">
        <v>11</v>
      </c>
      <c r="AA38" s="177"/>
      <c r="AB38" s="177"/>
      <c r="AC38" s="178"/>
      <c r="AD38" s="176"/>
      <c r="AE38" s="177"/>
      <c r="AF38" s="177"/>
      <c r="AG38" s="178"/>
      <c r="AH38" s="100">
        <f>SUM(AH39:AK41)</f>
        <v>10</v>
      </c>
      <c r="AI38" s="101"/>
      <c r="AJ38" s="101"/>
      <c r="AK38" s="102"/>
      <c r="AL38" s="238">
        <f>SUM(AL39:AO41)</f>
        <v>360</v>
      </c>
      <c r="AM38" s="238"/>
      <c r="AN38" s="238"/>
      <c r="AO38" s="238"/>
      <c r="AP38" s="100">
        <f>SUM(AP39:AQ41)</f>
        <v>119</v>
      </c>
      <c r="AQ38" s="101"/>
      <c r="AR38" s="100">
        <f>SUM(AR39:AS41)</f>
        <v>34</v>
      </c>
      <c r="AS38" s="102"/>
      <c r="AT38" s="100">
        <f>SUM(AT39:AU41)</f>
        <v>51</v>
      </c>
      <c r="AU38" s="101"/>
      <c r="AV38" s="100">
        <f>SUM(AV39:AW41)</f>
        <v>34</v>
      </c>
      <c r="AW38" s="101"/>
      <c r="AX38" s="100">
        <f>SUM(AX39:BA41)</f>
        <v>241</v>
      </c>
      <c r="AY38" s="101"/>
      <c r="AZ38" s="101"/>
      <c r="BA38" s="102"/>
      <c r="BB38" s="70">
        <f>SUM(BB39:BB41)</f>
        <v>4</v>
      </c>
      <c r="BC38" s="70">
        <f>SUM(BC39:BC41)</f>
        <v>0</v>
      </c>
      <c r="BD38" s="70">
        <f>SUM(BD39:BD41)</f>
        <v>3</v>
      </c>
      <c r="BE38" s="70">
        <f>SUM(BE39:BE41)</f>
        <v>0</v>
      </c>
      <c r="BF38" s="147"/>
      <c r="BG38" s="147"/>
      <c r="BH38" s="147"/>
      <c r="BI38" s="147"/>
      <c r="BJ38" s="147"/>
      <c r="BK38" s="60"/>
      <c r="BL38" s="60"/>
      <c r="BM38" s="60"/>
      <c r="BN38" s="72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</row>
    <row r="39" spans="1:120" ht="12.75" customHeight="1">
      <c r="A39" s="9">
        <v>9</v>
      </c>
      <c r="B39" s="103" t="s">
        <v>152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85">
        <v>3</v>
      </c>
      <c r="AA39" s="86"/>
      <c r="AB39" s="86"/>
      <c r="AC39" s="105"/>
      <c r="AD39" s="85" t="s">
        <v>11</v>
      </c>
      <c r="AE39" s="86"/>
      <c r="AF39" s="86"/>
      <c r="AG39" s="105"/>
      <c r="AH39" s="85">
        <v>4</v>
      </c>
      <c r="AI39" s="86"/>
      <c r="AJ39" s="86"/>
      <c r="AK39" s="105"/>
      <c r="AL39" s="87">
        <v>144</v>
      </c>
      <c r="AM39" s="87"/>
      <c r="AN39" s="87"/>
      <c r="AO39" s="87"/>
      <c r="AP39" s="85">
        <v>51</v>
      </c>
      <c r="AQ39" s="86"/>
      <c r="AR39" s="85">
        <v>17</v>
      </c>
      <c r="AS39" s="105"/>
      <c r="AT39" s="85" t="s">
        <v>11</v>
      </c>
      <c r="AU39" s="86"/>
      <c r="AV39" s="85">
        <v>34</v>
      </c>
      <c r="AW39" s="105"/>
      <c r="AX39" s="85">
        <v>93</v>
      </c>
      <c r="AY39" s="86"/>
      <c r="AZ39" s="86"/>
      <c r="BA39" s="105"/>
      <c r="BB39" s="9"/>
      <c r="BC39" s="9" t="s">
        <v>11</v>
      </c>
      <c r="BD39" s="9">
        <v>3</v>
      </c>
      <c r="BE39" s="8"/>
      <c r="BF39" s="148" t="s">
        <v>124</v>
      </c>
      <c r="BG39" s="148"/>
      <c r="BH39" s="148"/>
      <c r="BI39" s="148"/>
      <c r="BJ39" s="148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</row>
    <row r="40" spans="1:120" ht="12.75" customHeight="1">
      <c r="A40" s="5" t="s">
        <v>75</v>
      </c>
      <c r="B40" s="118" t="s">
        <v>76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20"/>
      <c r="Z40" s="118" t="s">
        <v>77</v>
      </c>
      <c r="AA40" s="119"/>
      <c r="AB40" s="119"/>
      <c r="AC40" s="120"/>
      <c r="AD40" s="118" t="s">
        <v>78</v>
      </c>
      <c r="AE40" s="119"/>
      <c r="AF40" s="119"/>
      <c r="AG40" s="120"/>
      <c r="AH40" s="118" t="s">
        <v>79</v>
      </c>
      <c r="AI40" s="119"/>
      <c r="AJ40" s="119"/>
      <c r="AK40" s="120"/>
      <c r="AL40" s="118" t="s">
        <v>80</v>
      </c>
      <c r="AM40" s="119"/>
      <c r="AN40" s="119"/>
      <c r="AO40" s="120"/>
      <c r="AP40" s="118" t="s">
        <v>81</v>
      </c>
      <c r="AQ40" s="120"/>
      <c r="AR40" s="118" t="s">
        <v>82</v>
      </c>
      <c r="AS40" s="120"/>
      <c r="AT40" s="118" t="s">
        <v>83</v>
      </c>
      <c r="AU40" s="120"/>
      <c r="AV40" s="118" t="s">
        <v>84</v>
      </c>
      <c r="AW40" s="120"/>
      <c r="AX40" s="118" t="s">
        <v>85</v>
      </c>
      <c r="AY40" s="195"/>
      <c r="AZ40" s="195"/>
      <c r="BA40" s="196"/>
      <c r="BB40" s="5" t="s">
        <v>86</v>
      </c>
      <c r="BC40" s="5" t="s">
        <v>87</v>
      </c>
      <c r="BD40" s="5" t="s">
        <v>88</v>
      </c>
      <c r="BE40" s="5" t="s">
        <v>89</v>
      </c>
      <c r="BF40" s="164"/>
      <c r="BG40" s="164"/>
      <c r="BH40" s="164"/>
      <c r="BI40" s="164"/>
      <c r="BJ40" s="164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ht="12.75" customHeight="1">
      <c r="A41" s="9">
        <v>10</v>
      </c>
      <c r="B41" s="193" t="s">
        <v>12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85">
        <v>1</v>
      </c>
      <c r="AA41" s="86"/>
      <c r="AB41" s="86"/>
      <c r="AC41" s="105"/>
      <c r="AD41" s="85"/>
      <c r="AE41" s="86"/>
      <c r="AF41" s="86"/>
      <c r="AG41" s="105"/>
      <c r="AH41" s="85">
        <v>6</v>
      </c>
      <c r="AI41" s="86"/>
      <c r="AJ41" s="86"/>
      <c r="AK41" s="105"/>
      <c r="AL41" s="85">
        <v>216</v>
      </c>
      <c r="AM41" s="86"/>
      <c r="AN41" s="86"/>
      <c r="AO41" s="105"/>
      <c r="AP41" s="85">
        <v>68</v>
      </c>
      <c r="AQ41" s="86"/>
      <c r="AR41" s="85">
        <v>17</v>
      </c>
      <c r="AS41" s="86"/>
      <c r="AT41" s="85">
        <v>51</v>
      </c>
      <c r="AU41" s="86"/>
      <c r="AV41" s="85"/>
      <c r="AW41" s="105"/>
      <c r="AX41" s="85">
        <v>148</v>
      </c>
      <c r="AY41" s="86"/>
      <c r="AZ41" s="86"/>
      <c r="BA41" s="105"/>
      <c r="BB41" s="12">
        <v>4</v>
      </c>
      <c r="BC41" s="7"/>
      <c r="BD41" s="9"/>
      <c r="BE41" s="9"/>
      <c r="BF41" s="148" t="s">
        <v>123</v>
      </c>
      <c r="BG41" s="148"/>
      <c r="BH41" s="148"/>
      <c r="BI41" s="148"/>
      <c r="BJ41" s="148"/>
      <c r="BK41" s="310"/>
      <c r="BL41" s="311"/>
      <c r="BM41" s="311"/>
      <c r="BN41" s="31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</row>
    <row r="42" spans="1:120" s="41" customFormat="1" ht="12.75" customHeight="1">
      <c r="A42" s="42" t="s">
        <v>11</v>
      </c>
      <c r="B42" s="240" t="s">
        <v>60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176" t="s">
        <v>11</v>
      </c>
      <c r="AA42" s="177"/>
      <c r="AB42" s="177"/>
      <c r="AC42" s="178"/>
      <c r="AD42" s="176" t="s">
        <v>11</v>
      </c>
      <c r="AE42" s="177"/>
      <c r="AF42" s="177"/>
      <c r="AG42" s="178"/>
      <c r="AH42" s="100">
        <f>SUM(AH43:AK47)</f>
        <v>30</v>
      </c>
      <c r="AI42" s="101"/>
      <c r="AJ42" s="101"/>
      <c r="AK42" s="102"/>
      <c r="AL42" s="180">
        <f>SUM(AL43:AO47)</f>
        <v>1080</v>
      </c>
      <c r="AM42" s="180"/>
      <c r="AN42" s="180"/>
      <c r="AO42" s="180"/>
      <c r="AP42" s="100">
        <f>SUM(AP43:AQ47)</f>
        <v>442</v>
      </c>
      <c r="AQ42" s="101"/>
      <c r="AR42" s="100">
        <f>SUM(AR43:AS47)</f>
        <v>170</v>
      </c>
      <c r="AS42" s="102"/>
      <c r="AT42" s="100">
        <f>SUM(AT43:AU47)</f>
        <v>119</v>
      </c>
      <c r="AU42" s="101"/>
      <c r="AV42" s="100">
        <f>SUM(AV43:AW47)</f>
        <v>153</v>
      </c>
      <c r="AW42" s="102"/>
      <c r="AX42" s="100">
        <f>SUM(AX43:BA47)</f>
        <v>638</v>
      </c>
      <c r="AY42" s="101"/>
      <c r="AZ42" s="101"/>
      <c r="BA42" s="102"/>
      <c r="BB42" s="70">
        <f>SUM(BB43:BB55)</f>
        <v>8</v>
      </c>
      <c r="BC42" s="70">
        <f>SUM(BC43:BC55)</f>
        <v>12</v>
      </c>
      <c r="BD42" s="70">
        <f>SUM(BD43:BD55)</f>
        <v>6</v>
      </c>
      <c r="BE42" s="70">
        <f>SUM(BE43:BE55)</f>
        <v>0</v>
      </c>
      <c r="BF42" s="147"/>
      <c r="BG42" s="147"/>
      <c r="BH42" s="147"/>
      <c r="BI42" s="147"/>
      <c r="BJ42" s="147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</row>
    <row r="43" spans="1:120" ht="12.75" customHeight="1">
      <c r="A43" s="9">
        <v>11</v>
      </c>
      <c r="B43" s="103" t="s">
        <v>148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85">
        <v>2</v>
      </c>
      <c r="AA43" s="86"/>
      <c r="AB43" s="86"/>
      <c r="AC43" s="105"/>
      <c r="AD43" s="85" t="s">
        <v>11</v>
      </c>
      <c r="AE43" s="86"/>
      <c r="AF43" s="86"/>
      <c r="AG43" s="105"/>
      <c r="AH43" s="85">
        <v>4</v>
      </c>
      <c r="AI43" s="86"/>
      <c r="AJ43" s="86"/>
      <c r="AK43" s="105"/>
      <c r="AL43" s="87">
        <v>144</v>
      </c>
      <c r="AM43" s="87"/>
      <c r="AN43" s="87"/>
      <c r="AO43" s="87"/>
      <c r="AP43" s="85">
        <v>68</v>
      </c>
      <c r="AQ43" s="86"/>
      <c r="AR43" s="85">
        <v>34</v>
      </c>
      <c r="AS43" s="105"/>
      <c r="AT43" s="85"/>
      <c r="AU43" s="86"/>
      <c r="AV43" s="85">
        <v>34</v>
      </c>
      <c r="AW43" s="105"/>
      <c r="AX43" s="85">
        <v>76</v>
      </c>
      <c r="AY43" s="86"/>
      <c r="AZ43" s="86"/>
      <c r="BA43" s="105"/>
      <c r="BB43" s="9" t="s">
        <v>11</v>
      </c>
      <c r="BC43" s="9">
        <v>4</v>
      </c>
      <c r="BD43" s="9"/>
      <c r="BE43" s="8"/>
      <c r="BF43" s="148" t="s">
        <v>160</v>
      </c>
      <c r="BG43" s="148"/>
      <c r="BH43" s="148"/>
      <c r="BI43" s="148"/>
      <c r="BJ43" s="148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</row>
    <row r="44" spans="1:120" ht="22.5" customHeight="1">
      <c r="A44" s="24">
        <v>12</v>
      </c>
      <c r="B44" s="247" t="s">
        <v>153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9"/>
      <c r="Z44" s="170">
        <v>1</v>
      </c>
      <c r="AA44" s="171"/>
      <c r="AB44" s="171"/>
      <c r="AC44" s="172"/>
      <c r="AD44" s="170"/>
      <c r="AE44" s="171"/>
      <c r="AF44" s="171"/>
      <c r="AG44" s="172"/>
      <c r="AH44" s="170">
        <v>6</v>
      </c>
      <c r="AI44" s="171"/>
      <c r="AJ44" s="171"/>
      <c r="AK44" s="172"/>
      <c r="AL44" s="250">
        <v>216</v>
      </c>
      <c r="AM44" s="250"/>
      <c r="AN44" s="250"/>
      <c r="AO44" s="250"/>
      <c r="AP44" s="170">
        <v>68</v>
      </c>
      <c r="AQ44" s="171"/>
      <c r="AR44" s="170">
        <v>34</v>
      </c>
      <c r="AS44" s="172"/>
      <c r="AT44" s="170">
        <v>34</v>
      </c>
      <c r="AU44" s="171"/>
      <c r="AV44" s="170"/>
      <c r="AW44" s="172"/>
      <c r="AX44" s="170">
        <v>148</v>
      </c>
      <c r="AY44" s="171"/>
      <c r="AZ44" s="171"/>
      <c r="BA44" s="172"/>
      <c r="BB44" s="63">
        <v>4</v>
      </c>
      <c r="BC44" s="64" t="s">
        <v>11</v>
      </c>
      <c r="BD44" s="24"/>
      <c r="BE44" s="62"/>
      <c r="BF44" s="150" t="s">
        <v>160</v>
      </c>
      <c r="BG44" s="150"/>
      <c r="BH44" s="150"/>
      <c r="BI44" s="150"/>
      <c r="BJ44" s="150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spans="1:120" ht="22.5" customHeight="1">
      <c r="A45" s="24">
        <v>13</v>
      </c>
      <c r="B45" s="247" t="s">
        <v>161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9"/>
      <c r="Z45" s="170">
        <v>3</v>
      </c>
      <c r="AA45" s="171"/>
      <c r="AB45" s="171"/>
      <c r="AC45" s="172"/>
      <c r="AD45" s="170" t="s">
        <v>11</v>
      </c>
      <c r="AE45" s="171"/>
      <c r="AF45" s="171"/>
      <c r="AG45" s="172"/>
      <c r="AH45" s="170">
        <v>4</v>
      </c>
      <c r="AI45" s="171"/>
      <c r="AJ45" s="171"/>
      <c r="AK45" s="172"/>
      <c r="AL45" s="251">
        <v>144</v>
      </c>
      <c r="AM45" s="251"/>
      <c r="AN45" s="251"/>
      <c r="AO45" s="251"/>
      <c r="AP45" s="170">
        <v>68</v>
      </c>
      <c r="AQ45" s="171"/>
      <c r="AR45" s="170">
        <v>17</v>
      </c>
      <c r="AS45" s="172"/>
      <c r="AT45" s="170">
        <v>34</v>
      </c>
      <c r="AU45" s="171"/>
      <c r="AV45" s="170">
        <v>17</v>
      </c>
      <c r="AW45" s="172"/>
      <c r="AX45" s="170">
        <v>76</v>
      </c>
      <c r="AY45" s="171"/>
      <c r="AZ45" s="171"/>
      <c r="BA45" s="172"/>
      <c r="BB45" s="24" t="s">
        <v>11</v>
      </c>
      <c r="BC45" s="24"/>
      <c r="BD45" s="24">
        <v>4</v>
      </c>
      <c r="BE45" s="65"/>
      <c r="BF45" s="148" t="s">
        <v>160</v>
      </c>
      <c r="BG45" s="148"/>
      <c r="BH45" s="148"/>
      <c r="BI45" s="148"/>
      <c r="BJ45" s="148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120" ht="12.75" customHeight="1">
      <c r="A46" s="9">
        <v>14</v>
      </c>
      <c r="B46" s="103" t="s">
        <v>167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85" t="s">
        <v>11</v>
      </c>
      <c r="AA46" s="86"/>
      <c r="AB46" s="86"/>
      <c r="AC46" s="105"/>
      <c r="AD46" s="85">
        <v>3</v>
      </c>
      <c r="AE46" s="86"/>
      <c r="AF46" s="86"/>
      <c r="AG46" s="105"/>
      <c r="AH46" s="85">
        <v>2</v>
      </c>
      <c r="AI46" s="86"/>
      <c r="AJ46" s="86"/>
      <c r="AK46" s="105"/>
      <c r="AL46" s="87">
        <v>72</v>
      </c>
      <c r="AM46" s="87"/>
      <c r="AN46" s="87"/>
      <c r="AO46" s="87"/>
      <c r="AP46" s="85">
        <v>34</v>
      </c>
      <c r="AQ46" s="86"/>
      <c r="AR46" s="85">
        <v>17</v>
      </c>
      <c r="AS46" s="105"/>
      <c r="AT46" s="85"/>
      <c r="AU46" s="86"/>
      <c r="AV46" s="85">
        <v>17</v>
      </c>
      <c r="AW46" s="105"/>
      <c r="AX46" s="85">
        <v>38</v>
      </c>
      <c r="AY46" s="86"/>
      <c r="AZ46" s="86"/>
      <c r="BA46" s="105"/>
      <c r="BB46" s="9" t="s">
        <v>11</v>
      </c>
      <c r="BC46" s="9"/>
      <c r="BD46" s="9">
        <v>2</v>
      </c>
      <c r="BE46" s="37"/>
      <c r="BF46" s="148" t="s">
        <v>108</v>
      </c>
      <c r="BG46" s="148"/>
      <c r="BH46" s="148"/>
      <c r="BI46" s="148"/>
      <c r="BJ46" s="148"/>
      <c r="BK46" s="7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spans="1:120" s="41" customFormat="1" ht="12.75" customHeight="1">
      <c r="A47" s="42" t="s">
        <v>11</v>
      </c>
      <c r="B47" s="298" t="s">
        <v>91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300"/>
      <c r="Z47" s="176" t="s">
        <v>11</v>
      </c>
      <c r="AA47" s="177"/>
      <c r="AB47" s="177"/>
      <c r="AC47" s="178"/>
      <c r="AD47" s="303" t="s">
        <v>11</v>
      </c>
      <c r="AE47" s="304"/>
      <c r="AF47" s="304"/>
      <c r="AG47" s="305"/>
      <c r="AH47" s="303">
        <f>SUM(AH48:AK55)</f>
        <v>14</v>
      </c>
      <c r="AI47" s="304"/>
      <c r="AJ47" s="304"/>
      <c r="AK47" s="305"/>
      <c r="AL47" s="176">
        <f>SUM(AL48:AO55)</f>
        <v>504</v>
      </c>
      <c r="AM47" s="177"/>
      <c r="AN47" s="177"/>
      <c r="AO47" s="178"/>
      <c r="AP47" s="176">
        <f>SUM(AP48:AQ55)</f>
        <v>204</v>
      </c>
      <c r="AQ47" s="178"/>
      <c r="AR47" s="233">
        <f>SUM(AR48:AS55)</f>
        <v>68</v>
      </c>
      <c r="AS47" s="234"/>
      <c r="AT47" s="176">
        <f>SUM(AT48:AU55)</f>
        <v>51</v>
      </c>
      <c r="AU47" s="178"/>
      <c r="AV47" s="176">
        <f>SUM(AV48:AW55)</f>
        <v>85</v>
      </c>
      <c r="AW47" s="178"/>
      <c r="AX47" s="176">
        <f>SUM(AX48:BA55)</f>
        <v>300</v>
      </c>
      <c r="AY47" s="177"/>
      <c r="AZ47" s="177"/>
      <c r="BA47" s="178"/>
      <c r="BB47" s="42" t="s">
        <v>11</v>
      </c>
      <c r="BC47" s="42" t="s">
        <v>11</v>
      </c>
      <c r="BD47" s="42"/>
      <c r="BE47" s="43"/>
      <c r="BF47" s="147"/>
      <c r="BG47" s="147"/>
      <c r="BH47" s="147"/>
      <c r="BI47" s="147"/>
      <c r="BJ47" s="147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ht="12.75" customHeight="1">
      <c r="A48" s="9" t="s">
        <v>64</v>
      </c>
      <c r="B48" s="103" t="s">
        <v>154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246"/>
      <c r="Z48" s="85">
        <v>2</v>
      </c>
      <c r="AA48" s="86"/>
      <c r="AB48" s="86"/>
      <c r="AC48" s="105"/>
      <c r="AD48" s="85" t="s">
        <v>11</v>
      </c>
      <c r="AE48" s="86"/>
      <c r="AF48" s="86"/>
      <c r="AG48" s="105"/>
      <c r="AH48" s="85">
        <v>3</v>
      </c>
      <c r="AI48" s="86"/>
      <c r="AJ48" s="86"/>
      <c r="AK48" s="105"/>
      <c r="AL48" s="85">
        <v>108</v>
      </c>
      <c r="AM48" s="86"/>
      <c r="AN48" s="86"/>
      <c r="AO48" s="105"/>
      <c r="AP48" s="85">
        <v>51</v>
      </c>
      <c r="AQ48" s="105"/>
      <c r="AR48" s="85">
        <v>17</v>
      </c>
      <c r="AS48" s="105"/>
      <c r="AT48" s="85"/>
      <c r="AU48" s="105"/>
      <c r="AV48" s="85">
        <v>34</v>
      </c>
      <c r="AW48" s="105"/>
      <c r="AX48" s="85">
        <v>57</v>
      </c>
      <c r="AY48" s="86"/>
      <c r="AZ48" s="86"/>
      <c r="BA48" s="105"/>
      <c r="BB48" s="9" t="s">
        <v>11</v>
      </c>
      <c r="BC48" s="9">
        <v>3</v>
      </c>
      <c r="BD48" s="9"/>
      <c r="BE48" s="52"/>
      <c r="BF48" s="148" t="s">
        <v>160</v>
      </c>
      <c r="BG48" s="148"/>
      <c r="BH48" s="148"/>
      <c r="BI48" s="148"/>
      <c r="BJ48" s="148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</row>
    <row r="49" spans="1:120" ht="12.75" customHeight="1">
      <c r="A49" s="9" t="s">
        <v>67</v>
      </c>
      <c r="B49" s="103" t="s">
        <v>129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246"/>
      <c r="Z49" s="85"/>
      <c r="AA49" s="86"/>
      <c r="AB49" s="86"/>
      <c r="AC49" s="105"/>
      <c r="AD49" s="85"/>
      <c r="AE49" s="86"/>
      <c r="AF49" s="86"/>
      <c r="AG49" s="105"/>
      <c r="AH49" s="85"/>
      <c r="AI49" s="86"/>
      <c r="AJ49" s="86"/>
      <c r="AK49" s="105"/>
      <c r="AL49" s="85"/>
      <c r="AM49" s="86"/>
      <c r="AN49" s="86"/>
      <c r="AO49" s="105"/>
      <c r="AP49" s="85"/>
      <c r="AQ49" s="105"/>
      <c r="AR49" s="85"/>
      <c r="AS49" s="105"/>
      <c r="AT49" s="85"/>
      <c r="AU49" s="105"/>
      <c r="AV49" s="85"/>
      <c r="AW49" s="105"/>
      <c r="AX49" s="85"/>
      <c r="AY49" s="86"/>
      <c r="AZ49" s="86"/>
      <c r="BA49" s="105"/>
      <c r="BB49" s="9"/>
      <c r="BC49" s="9"/>
      <c r="BD49" s="9"/>
      <c r="BE49" s="52"/>
      <c r="BF49" s="150" t="s">
        <v>160</v>
      </c>
      <c r="BG49" s="150"/>
      <c r="BH49" s="150"/>
      <c r="BI49" s="150"/>
      <c r="BJ49" s="150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spans="1:120" ht="12.75" customHeight="1">
      <c r="A50" s="9" t="s">
        <v>65</v>
      </c>
      <c r="B50" s="103" t="s">
        <v>149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246"/>
      <c r="Z50" s="85">
        <v>1</v>
      </c>
      <c r="AA50" s="86"/>
      <c r="AB50" s="86"/>
      <c r="AC50" s="105"/>
      <c r="AD50" s="85" t="s">
        <v>11</v>
      </c>
      <c r="AE50" s="86"/>
      <c r="AF50" s="86"/>
      <c r="AG50" s="105"/>
      <c r="AH50" s="85">
        <v>5</v>
      </c>
      <c r="AI50" s="86"/>
      <c r="AJ50" s="86"/>
      <c r="AK50" s="105"/>
      <c r="AL50" s="85">
        <v>180</v>
      </c>
      <c r="AM50" s="86"/>
      <c r="AN50" s="86"/>
      <c r="AO50" s="105"/>
      <c r="AP50" s="85">
        <v>68</v>
      </c>
      <c r="AQ50" s="105"/>
      <c r="AR50" s="85">
        <v>17</v>
      </c>
      <c r="AS50" s="105"/>
      <c r="AT50" s="85">
        <v>51</v>
      </c>
      <c r="AU50" s="105"/>
      <c r="AV50" s="85"/>
      <c r="AW50" s="105"/>
      <c r="AX50" s="85">
        <v>112</v>
      </c>
      <c r="AY50" s="86"/>
      <c r="AZ50" s="86"/>
      <c r="BA50" s="105"/>
      <c r="BB50" s="9">
        <v>4</v>
      </c>
      <c r="BC50" s="9"/>
      <c r="BD50" s="9"/>
      <c r="BE50" s="52"/>
      <c r="BF50" s="148" t="s">
        <v>160</v>
      </c>
      <c r="BG50" s="148"/>
      <c r="BH50" s="148"/>
      <c r="BI50" s="148"/>
      <c r="BJ50" s="148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120" ht="12.75" customHeight="1">
      <c r="A51" s="9" t="s">
        <v>66</v>
      </c>
      <c r="B51" s="103" t="s">
        <v>150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85" t="s">
        <v>11</v>
      </c>
      <c r="AA51" s="86"/>
      <c r="AB51" s="86"/>
      <c r="AC51" s="105"/>
      <c r="AD51" s="85" t="s">
        <v>11</v>
      </c>
      <c r="AE51" s="86"/>
      <c r="AF51" s="86"/>
      <c r="AG51" s="105"/>
      <c r="AH51" s="85" t="s">
        <v>11</v>
      </c>
      <c r="AI51" s="86"/>
      <c r="AJ51" s="86"/>
      <c r="AK51" s="105"/>
      <c r="AL51" s="87" t="s">
        <v>11</v>
      </c>
      <c r="AM51" s="87"/>
      <c r="AN51" s="87"/>
      <c r="AO51" s="87"/>
      <c r="AP51" s="85" t="s">
        <v>11</v>
      </c>
      <c r="AQ51" s="86"/>
      <c r="AR51" s="85" t="s">
        <v>11</v>
      </c>
      <c r="AS51" s="105"/>
      <c r="AT51" s="85" t="s">
        <v>11</v>
      </c>
      <c r="AU51" s="86"/>
      <c r="AV51" s="85" t="s">
        <v>11</v>
      </c>
      <c r="AW51" s="105"/>
      <c r="AX51" s="85" t="s">
        <v>11</v>
      </c>
      <c r="AY51" s="86"/>
      <c r="AZ51" s="86"/>
      <c r="BA51" s="105"/>
      <c r="BB51" s="9" t="s">
        <v>11</v>
      </c>
      <c r="BC51" s="9"/>
      <c r="BD51" s="9"/>
      <c r="BE51" s="52"/>
      <c r="BF51" s="148" t="s">
        <v>160</v>
      </c>
      <c r="BG51" s="148"/>
      <c r="BH51" s="148"/>
      <c r="BI51" s="148"/>
      <c r="BJ51" s="148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</row>
    <row r="52" spans="1:120" ht="12.75" customHeight="1">
      <c r="A52" s="9" t="s">
        <v>120</v>
      </c>
      <c r="B52" s="103" t="s">
        <v>151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246"/>
      <c r="Z52" s="85" t="s">
        <v>11</v>
      </c>
      <c r="AA52" s="86"/>
      <c r="AB52" s="86"/>
      <c r="AC52" s="105"/>
      <c r="AD52" s="85">
        <v>2</v>
      </c>
      <c r="AE52" s="86"/>
      <c r="AF52" s="86"/>
      <c r="AG52" s="105"/>
      <c r="AH52" s="85">
        <v>2</v>
      </c>
      <c r="AI52" s="86"/>
      <c r="AJ52" s="86"/>
      <c r="AK52" s="105"/>
      <c r="AL52" s="85">
        <v>72</v>
      </c>
      <c r="AM52" s="86"/>
      <c r="AN52" s="86"/>
      <c r="AO52" s="105"/>
      <c r="AP52" s="85">
        <v>34</v>
      </c>
      <c r="AQ52" s="105"/>
      <c r="AR52" s="85">
        <v>17</v>
      </c>
      <c r="AS52" s="105"/>
      <c r="AT52" s="85"/>
      <c r="AU52" s="105"/>
      <c r="AV52" s="85">
        <v>17</v>
      </c>
      <c r="AW52" s="105"/>
      <c r="AX52" s="85">
        <v>38</v>
      </c>
      <c r="AY52" s="86"/>
      <c r="AZ52" s="86"/>
      <c r="BA52" s="105"/>
      <c r="BB52" s="9"/>
      <c r="BC52" s="9">
        <v>2</v>
      </c>
      <c r="BD52" s="9"/>
      <c r="BE52" s="52"/>
      <c r="BF52" s="148" t="s">
        <v>108</v>
      </c>
      <c r="BG52" s="148"/>
      <c r="BH52" s="148"/>
      <c r="BI52" s="148"/>
      <c r="BJ52" s="148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</row>
    <row r="53" spans="1:120" ht="12.75" customHeight="1">
      <c r="A53" s="9" t="s">
        <v>121</v>
      </c>
      <c r="B53" s="103" t="s">
        <v>73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246"/>
      <c r="Z53" s="85" t="s">
        <v>11</v>
      </c>
      <c r="AA53" s="86"/>
      <c r="AB53" s="86"/>
      <c r="AC53" s="105"/>
      <c r="AD53" s="85" t="s">
        <v>11</v>
      </c>
      <c r="AE53" s="86"/>
      <c r="AF53" s="86"/>
      <c r="AG53" s="105"/>
      <c r="AH53" s="85" t="s">
        <v>11</v>
      </c>
      <c r="AI53" s="86"/>
      <c r="AJ53" s="86"/>
      <c r="AK53" s="105"/>
      <c r="AL53" s="85" t="s">
        <v>11</v>
      </c>
      <c r="AM53" s="86"/>
      <c r="AN53" s="86"/>
      <c r="AO53" s="105"/>
      <c r="AP53" s="85" t="s">
        <v>11</v>
      </c>
      <c r="AQ53" s="105"/>
      <c r="AR53" s="85" t="s">
        <v>11</v>
      </c>
      <c r="AS53" s="105"/>
      <c r="AT53" s="85" t="s">
        <v>11</v>
      </c>
      <c r="AU53" s="105"/>
      <c r="AV53" s="85" t="s">
        <v>11</v>
      </c>
      <c r="AW53" s="105"/>
      <c r="AX53" s="85" t="s">
        <v>11</v>
      </c>
      <c r="AY53" s="86"/>
      <c r="AZ53" s="86"/>
      <c r="BA53" s="105"/>
      <c r="BB53" s="9"/>
      <c r="BC53" s="9" t="s">
        <v>11</v>
      </c>
      <c r="BD53" s="9"/>
      <c r="BE53" s="52"/>
      <c r="BF53" s="148" t="s">
        <v>101</v>
      </c>
      <c r="BG53" s="148"/>
      <c r="BH53" s="148"/>
      <c r="BI53" s="148"/>
      <c r="BJ53" s="148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</row>
    <row r="54" spans="1:120" ht="12.75" customHeight="1">
      <c r="A54" s="9" t="s">
        <v>168</v>
      </c>
      <c r="B54" s="103" t="s">
        <v>127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85" t="s">
        <v>11</v>
      </c>
      <c r="AA54" s="86"/>
      <c r="AB54" s="86"/>
      <c r="AC54" s="105"/>
      <c r="AD54" s="85" t="s">
        <v>147</v>
      </c>
      <c r="AE54" s="86"/>
      <c r="AF54" s="86"/>
      <c r="AG54" s="105"/>
      <c r="AH54" s="85">
        <v>4</v>
      </c>
      <c r="AI54" s="86"/>
      <c r="AJ54" s="86"/>
      <c r="AK54" s="105"/>
      <c r="AL54" s="85">
        <v>144</v>
      </c>
      <c r="AM54" s="86"/>
      <c r="AN54" s="86"/>
      <c r="AO54" s="105"/>
      <c r="AP54" s="85">
        <v>51</v>
      </c>
      <c r="AQ54" s="86"/>
      <c r="AR54" s="85">
        <v>17</v>
      </c>
      <c r="AS54" s="86"/>
      <c r="AT54" s="85"/>
      <c r="AU54" s="86"/>
      <c r="AV54" s="85">
        <v>34</v>
      </c>
      <c r="AW54" s="105"/>
      <c r="AX54" s="85">
        <v>93</v>
      </c>
      <c r="AY54" s="86"/>
      <c r="AZ54" s="86"/>
      <c r="BA54" s="105"/>
      <c r="BB54" s="9"/>
      <c r="BC54" s="9">
        <v>3</v>
      </c>
      <c r="BD54" s="12" t="s">
        <v>11</v>
      </c>
      <c r="BE54" s="11"/>
      <c r="BF54" s="148" t="s">
        <v>160</v>
      </c>
      <c r="BG54" s="148"/>
      <c r="BH54" s="148"/>
      <c r="BI54" s="148"/>
      <c r="BJ54" s="148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</row>
    <row r="55" spans="1:120" ht="12.75" customHeight="1">
      <c r="A55" s="9" t="s">
        <v>169</v>
      </c>
      <c r="B55" s="242" t="s">
        <v>128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85" t="s">
        <v>11</v>
      </c>
      <c r="AA55" s="86"/>
      <c r="AB55" s="86"/>
      <c r="AC55" s="105"/>
      <c r="AD55" s="85" t="s">
        <v>11</v>
      </c>
      <c r="AE55" s="86"/>
      <c r="AF55" s="86"/>
      <c r="AG55" s="105"/>
      <c r="AH55" s="85"/>
      <c r="AI55" s="86"/>
      <c r="AJ55" s="86"/>
      <c r="AK55" s="105"/>
      <c r="AL55" s="87"/>
      <c r="AM55" s="87"/>
      <c r="AN55" s="87"/>
      <c r="AO55" s="87"/>
      <c r="AP55" s="85" t="s">
        <v>11</v>
      </c>
      <c r="AQ55" s="86"/>
      <c r="AR55" s="85"/>
      <c r="AS55" s="105"/>
      <c r="AT55" s="85"/>
      <c r="AU55" s="86"/>
      <c r="AV55" s="85"/>
      <c r="AW55" s="105"/>
      <c r="AX55" s="85" t="s">
        <v>11</v>
      </c>
      <c r="AY55" s="86"/>
      <c r="AZ55" s="86"/>
      <c r="BA55" s="105"/>
      <c r="BB55" s="9"/>
      <c r="BC55" s="9"/>
      <c r="BD55" s="9"/>
      <c r="BE55" s="52"/>
      <c r="BF55" s="148" t="s">
        <v>160</v>
      </c>
      <c r="BG55" s="148"/>
      <c r="BH55" s="148"/>
      <c r="BI55" s="148"/>
      <c r="BJ55" s="148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</row>
    <row r="56" spans="1:120" s="46" customFormat="1" ht="12.75" customHeight="1">
      <c r="A56" s="45" t="s">
        <v>139</v>
      </c>
      <c r="B56" s="122" t="s">
        <v>163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4"/>
      <c r="Z56" s="252"/>
      <c r="AA56" s="253"/>
      <c r="AB56" s="253"/>
      <c r="AC56" s="254"/>
      <c r="AD56" s="252"/>
      <c r="AE56" s="253"/>
      <c r="AF56" s="253"/>
      <c r="AG56" s="254"/>
      <c r="AH56" s="173">
        <f>SUM(AH57:AK62)</f>
        <v>54</v>
      </c>
      <c r="AI56" s="174"/>
      <c r="AJ56" s="174"/>
      <c r="AK56" s="175"/>
      <c r="AL56" s="173">
        <f>SUM(AL57:AO62)</f>
        <v>1944</v>
      </c>
      <c r="AM56" s="174"/>
      <c r="AN56" s="174"/>
      <c r="AO56" s="175"/>
      <c r="AP56" s="255">
        <f>SUM(AP57:AQ62)</f>
        <v>618</v>
      </c>
      <c r="AQ56" s="256"/>
      <c r="AR56" s="255">
        <f>SUM(AR57:AS62)</f>
        <v>0</v>
      </c>
      <c r="AS56" s="256"/>
      <c r="AT56" s="255">
        <f>SUM(AT57:AU62)</f>
        <v>526</v>
      </c>
      <c r="AU56" s="256"/>
      <c r="AV56" s="255">
        <f>SUM(AV57:AW62)</f>
        <v>92</v>
      </c>
      <c r="AW56" s="256"/>
      <c r="AX56" s="255">
        <f>SUM(AX57:BA62)</f>
        <v>1326</v>
      </c>
      <c r="AY56" s="257"/>
      <c r="AZ56" s="257"/>
      <c r="BA56" s="256"/>
      <c r="BB56" s="48">
        <f>SUM(BB57:BB63)</f>
        <v>4</v>
      </c>
      <c r="BC56" s="48">
        <f>SUM(BC57:BC63)</f>
        <v>7</v>
      </c>
      <c r="BD56" s="48">
        <f>SUM(BD57:BD63)</f>
        <v>7</v>
      </c>
      <c r="BE56" s="47">
        <f>SUM(BE57:BE61)</f>
        <v>24</v>
      </c>
      <c r="BF56" s="149"/>
      <c r="BG56" s="149"/>
      <c r="BH56" s="149"/>
      <c r="BI56" s="149"/>
      <c r="BJ56" s="149"/>
      <c r="BK56" s="59"/>
      <c r="BL56" s="59"/>
      <c r="BM56" s="59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</row>
    <row r="57" spans="1:120" ht="12.75" customHeight="1">
      <c r="A57" s="9">
        <v>19</v>
      </c>
      <c r="B57" s="103" t="s">
        <v>109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85" t="s">
        <v>11</v>
      </c>
      <c r="AA57" s="86"/>
      <c r="AB57" s="86"/>
      <c r="AC57" s="105"/>
      <c r="AD57" s="85">
        <v>1</v>
      </c>
      <c r="AE57" s="86"/>
      <c r="AF57" s="86"/>
      <c r="AG57" s="105"/>
      <c r="AH57" s="85">
        <v>5</v>
      </c>
      <c r="AI57" s="86"/>
      <c r="AJ57" s="86"/>
      <c r="AK57" s="105"/>
      <c r="AL57" s="87">
        <v>180</v>
      </c>
      <c r="AM57" s="87"/>
      <c r="AN57" s="87"/>
      <c r="AO57" s="87"/>
      <c r="AP57" s="85">
        <v>68</v>
      </c>
      <c r="AQ57" s="86"/>
      <c r="AR57" s="85"/>
      <c r="AS57" s="105"/>
      <c r="AT57" s="85">
        <v>51</v>
      </c>
      <c r="AU57" s="86"/>
      <c r="AV57" s="85">
        <v>17</v>
      </c>
      <c r="AW57" s="105"/>
      <c r="AX57" s="85">
        <v>112</v>
      </c>
      <c r="AY57" s="86"/>
      <c r="AZ57" s="86"/>
      <c r="BA57" s="105"/>
      <c r="BB57" s="9">
        <v>4</v>
      </c>
      <c r="BC57" s="9"/>
      <c r="BD57" s="9"/>
      <c r="BE57" s="52"/>
      <c r="BF57" s="148" t="s">
        <v>160</v>
      </c>
      <c r="BG57" s="148"/>
      <c r="BH57" s="148"/>
      <c r="BI57" s="148"/>
      <c r="BJ57" s="148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</row>
    <row r="58" spans="1:120" ht="12.75" customHeight="1">
      <c r="A58" s="9">
        <v>20</v>
      </c>
      <c r="B58" s="103" t="s">
        <v>110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85" t="s">
        <v>11</v>
      </c>
      <c r="AA58" s="86"/>
      <c r="AB58" s="86"/>
      <c r="AC58" s="105"/>
      <c r="AD58" s="85">
        <v>2</v>
      </c>
      <c r="AE58" s="86"/>
      <c r="AF58" s="86"/>
      <c r="AG58" s="105"/>
      <c r="AH58" s="85">
        <v>7</v>
      </c>
      <c r="AI58" s="86"/>
      <c r="AJ58" s="86"/>
      <c r="AK58" s="105"/>
      <c r="AL58" s="87">
        <v>252</v>
      </c>
      <c r="AM58" s="87"/>
      <c r="AN58" s="87"/>
      <c r="AO58" s="87"/>
      <c r="AP58" s="85">
        <v>119</v>
      </c>
      <c r="AQ58" s="86"/>
      <c r="AR58" s="85"/>
      <c r="AS58" s="105"/>
      <c r="AT58" s="85">
        <v>102</v>
      </c>
      <c r="AU58" s="86"/>
      <c r="AV58" s="85">
        <v>17</v>
      </c>
      <c r="AW58" s="105"/>
      <c r="AX58" s="85">
        <v>133</v>
      </c>
      <c r="AY58" s="86"/>
      <c r="AZ58" s="86"/>
      <c r="BA58" s="105"/>
      <c r="BB58" s="9"/>
      <c r="BC58" s="9">
        <v>7</v>
      </c>
      <c r="BD58" s="9"/>
      <c r="BE58" s="52"/>
      <c r="BF58" s="148" t="s">
        <v>160</v>
      </c>
      <c r="BG58" s="148"/>
      <c r="BH58" s="148"/>
      <c r="BI58" s="148"/>
      <c r="BJ58" s="148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spans="1:120" ht="12.75" customHeight="1">
      <c r="A59" s="9">
        <v>21</v>
      </c>
      <c r="B59" s="103" t="s">
        <v>111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85" t="s">
        <v>11</v>
      </c>
      <c r="AA59" s="86"/>
      <c r="AB59" s="86"/>
      <c r="AC59" s="105"/>
      <c r="AD59" s="85">
        <v>3</v>
      </c>
      <c r="AE59" s="86"/>
      <c r="AF59" s="86"/>
      <c r="AG59" s="105"/>
      <c r="AH59" s="85">
        <v>12</v>
      </c>
      <c r="AI59" s="86"/>
      <c r="AJ59" s="86"/>
      <c r="AK59" s="105"/>
      <c r="AL59" s="87">
        <v>432</v>
      </c>
      <c r="AM59" s="87"/>
      <c r="AN59" s="87"/>
      <c r="AO59" s="87"/>
      <c r="AP59" s="85">
        <v>119</v>
      </c>
      <c r="AQ59" s="86"/>
      <c r="AR59" s="85"/>
      <c r="AS59" s="105"/>
      <c r="AT59" s="85">
        <v>85</v>
      </c>
      <c r="AU59" s="86"/>
      <c r="AV59" s="85">
        <v>34</v>
      </c>
      <c r="AW59" s="105"/>
      <c r="AX59" s="85">
        <v>313</v>
      </c>
      <c r="AY59" s="86"/>
      <c r="AZ59" s="86"/>
      <c r="BA59" s="105"/>
      <c r="BB59" s="9"/>
      <c r="BC59" s="9"/>
      <c r="BD59" s="9">
        <v>7</v>
      </c>
      <c r="BE59" s="52"/>
      <c r="BF59" s="148" t="s">
        <v>160</v>
      </c>
      <c r="BG59" s="148"/>
      <c r="BH59" s="148"/>
      <c r="BI59" s="148"/>
      <c r="BJ59" s="148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</row>
    <row r="60" spans="1:120" ht="12.75" customHeight="1">
      <c r="A60" s="9">
        <v>22</v>
      </c>
      <c r="B60" s="103" t="s">
        <v>112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85" t="s">
        <v>11</v>
      </c>
      <c r="AA60" s="86"/>
      <c r="AB60" s="86"/>
      <c r="AC60" s="105"/>
      <c r="AD60" s="85">
        <v>4</v>
      </c>
      <c r="AE60" s="86"/>
      <c r="AF60" s="86"/>
      <c r="AG60" s="105"/>
      <c r="AH60" s="258">
        <v>18</v>
      </c>
      <c r="AI60" s="259"/>
      <c r="AJ60" s="259"/>
      <c r="AK60" s="260"/>
      <c r="AL60" s="261">
        <v>648</v>
      </c>
      <c r="AM60" s="261"/>
      <c r="AN60" s="261"/>
      <c r="AO60" s="261"/>
      <c r="AP60" s="85">
        <v>312</v>
      </c>
      <c r="AQ60" s="86"/>
      <c r="AR60" s="85"/>
      <c r="AS60" s="105"/>
      <c r="AT60" s="85">
        <v>288</v>
      </c>
      <c r="AU60" s="86"/>
      <c r="AV60" s="85">
        <v>24</v>
      </c>
      <c r="AW60" s="105"/>
      <c r="AX60" s="85">
        <v>336</v>
      </c>
      <c r="AY60" s="86"/>
      <c r="AZ60" s="86"/>
      <c r="BA60" s="105"/>
      <c r="BB60" s="9"/>
      <c r="BC60" s="9" t="s">
        <v>11</v>
      </c>
      <c r="BD60" s="9"/>
      <c r="BE60" s="37">
        <v>24</v>
      </c>
      <c r="BF60" s="148" t="s">
        <v>160</v>
      </c>
      <c r="BG60" s="148"/>
      <c r="BH60" s="148"/>
      <c r="BI60" s="148"/>
      <c r="BJ60" s="148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</row>
    <row r="61" spans="1:120" ht="12.75" customHeight="1">
      <c r="A61" s="9">
        <v>23</v>
      </c>
      <c r="B61" s="103" t="s">
        <v>162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85" t="s">
        <v>11</v>
      </c>
      <c r="AA61" s="86"/>
      <c r="AB61" s="86"/>
      <c r="AC61" s="105"/>
      <c r="AD61" s="85">
        <v>2</v>
      </c>
      <c r="AE61" s="86"/>
      <c r="AF61" s="86"/>
      <c r="AG61" s="105"/>
      <c r="AH61" s="258">
        <v>6</v>
      </c>
      <c r="AI61" s="259"/>
      <c r="AJ61" s="259"/>
      <c r="AK61" s="260"/>
      <c r="AL61" s="261">
        <v>216</v>
      </c>
      <c r="AM61" s="261"/>
      <c r="AN61" s="261"/>
      <c r="AO61" s="261"/>
      <c r="AP61" s="85" t="s">
        <v>11</v>
      </c>
      <c r="AQ61" s="86"/>
      <c r="AR61" s="85"/>
      <c r="AS61" s="105"/>
      <c r="AT61" s="85"/>
      <c r="AU61" s="86"/>
      <c r="AV61" s="85"/>
      <c r="AW61" s="105"/>
      <c r="AX61" s="85">
        <v>216</v>
      </c>
      <c r="AY61" s="86"/>
      <c r="AZ61" s="86"/>
      <c r="BA61" s="105"/>
      <c r="BB61" s="9"/>
      <c r="BC61" s="9" t="s">
        <v>145</v>
      </c>
      <c r="BD61" s="9"/>
      <c r="BE61" s="37" t="s">
        <v>11</v>
      </c>
      <c r="BF61" s="148" t="s">
        <v>160</v>
      </c>
      <c r="BG61" s="148"/>
      <c r="BH61" s="148"/>
      <c r="BI61" s="148"/>
      <c r="BJ61" s="148"/>
      <c r="BN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</row>
    <row r="62" spans="1:120" ht="12.75" customHeight="1">
      <c r="A62" s="9">
        <v>24</v>
      </c>
      <c r="B62" s="103" t="s">
        <v>170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85" t="s">
        <v>11</v>
      </c>
      <c r="AA62" s="86"/>
      <c r="AB62" s="86"/>
      <c r="AC62" s="105"/>
      <c r="AD62" s="85">
        <v>4</v>
      </c>
      <c r="AE62" s="86"/>
      <c r="AF62" s="86"/>
      <c r="AG62" s="105"/>
      <c r="AH62" s="258">
        <v>6</v>
      </c>
      <c r="AI62" s="259"/>
      <c r="AJ62" s="259"/>
      <c r="AK62" s="260"/>
      <c r="AL62" s="261">
        <v>216</v>
      </c>
      <c r="AM62" s="261"/>
      <c r="AN62" s="261"/>
      <c r="AO62" s="261"/>
      <c r="AP62" s="85" t="s">
        <v>11</v>
      </c>
      <c r="AQ62" s="86"/>
      <c r="AR62" s="85"/>
      <c r="AS62" s="105"/>
      <c r="AT62" s="85"/>
      <c r="AU62" s="86"/>
      <c r="AV62" s="85"/>
      <c r="AW62" s="105"/>
      <c r="AX62" s="85">
        <v>216</v>
      </c>
      <c r="AY62" s="86"/>
      <c r="AZ62" s="86"/>
      <c r="BA62" s="105"/>
      <c r="BB62" s="9"/>
      <c r="BC62" s="9" t="s">
        <v>11</v>
      </c>
      <c r="BD62" s="9"/>
      <c r="BE62" s="9" t="s">
        <v>145</v>
      </c>
      <c r="BF62" s="148" t="s">
        <v>160</v>
      </c>
      <c r="BG62" s="148"/>
      <c r="BH62" s="148"/>
      <c r="BI62" s="148"/>
      <c r="BJ62" s="148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spans="1:120" s="46" customFormat="1" ht="12.75" customHeight="1">
      <c r="A63" s="45" t="s">
        <v>140</v>
      </c>
      <c r="B63" s="122" t="s">
        <v>62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4"/>
      <c r="Z63" s="252"/>
      <c r="AA63" s="253"/>
      <c r="AB63" s="253"/>
      <c r="AC63" s="254"/>
      <c r="AD63" s="252"/>
      <c r="AE63" s="253"/>
      <c r="AF63" s="253"/>
      <c r="AG63" s="254"/>
      <c r="AH63" s="173">
        <v>6</v>
      </c>
      <c r="AI63" s="174"/>
      <c r="AJ63" s="174"/>
      <c r="AK63" s="175"/>
      <c r="AL63" s="255">
        <v>216</v>
      </c>
      <c r="AM63" s="257"/>
      <c r="AN63" s="257"/>
      <c r="AO63" s="256"/>
      <c r="AP63" s="262"/>
      <c r="AQ63" s="263"/>
      <c r="AR63" s="262"/>
      <c r="AS63" s="263"/>
      <c r="AT63" s="262"/>
      <c r="AU63" s="263"/>
      <c r="AV63" s="262"/>
      <c r="AW63" s="263"/>
      <c r="AX63" s="255">
        <v>216</v>
      </c>
      <c r="AY63" s="257"/>
      <c r="AZ63" s="257"/>
      <c r="BA63" s="256"/>
      <c r="BB63" s="49"/>
      <c r="BC63" s="50" t="s">
        <v>11</v>
      </c>
      <c r="BD63" s="50" t="s">
        <v>11</v>
      </c>
      <c r="BE63" s="50" t="s">
        <v>11</v>
      </c>
      <c r="BF63" s="149"/>
      <c r="BG63" s="149"/>
      <c r="BH63" s="149"/>
      <c r="BI63" s="149"/>
      <c r="BJ63" s="149"/>
      <c r="BK63" s="59"/>
      <c r="BL63" s="59"/>
      <c r="BM63" s="59"/>
      <c r="BN63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</row>
    <row r="64" spans="1:120" ht="12.75" customHeight="1">
      <c r="A64" s="4" t="s">
        <v>14</v>
      </c>
      <c r="B64" s="278" t="s">
        <v>15</v>
      </c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80"/>
      <c r="P64" s="264" t="s">
        <v>16</v>
      </c>
      <c r="Q64" s="264"/>
      <c r="R64" s="264"/>
      <c r="S64" s="264" t="s">
        <v>17</v>
      </c>
      <c r="T64" s="264"/>
      <c r="U64" s="264"/>
      <c r="V64" s="267" t="s">
        <v>144</v>
      </c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9"/>
      <c r="AH64" s="275">
        <f>SUM(AH23,AH37,AH56,AH63)</f>
        <v>120</v>
      </c>
      <c r="AI64" s="276"/>
      <c r="AJ64" s="276"/>
      <c r="AK64" s="277"/>
      <c r="AL64" s="275">
        <f>SUM(AL23,AL37,AL56,AL63)</f>
        <v>4320</v>
      </c>
      <c r="AM64" s="276"/>
      <c r="AN64" s="276"/>
      <c r="AO64" s="277"/>
      <c r="AP64" s="265">
        <f>SUM(AP23,AP37,AP56)</f>
        <v>1519</v>
      </c>
      <c r="AQ64" s="266"/>
      <c r="AR64" s="265">
        <f>SUM(AR23,AR37,AR56)</f>
        <v>306</v>
      </c>
      <c r="AS64" s="266"/>
      <c r="AT64" s="265">
        <f>SUM(AT23,AT37,AT56)</f>
        <v>730</v>
      </c>
      <c r="AU64" s="266"/>
      <c r="AV64" s="270">
        <f>SUM(AV23,AV37,AV56)</f>
        <v>483</v>
      </c>
      <c r="AW64" s="271"/>
      <c r="AX64" s="270">
        <f>SUM(AX23,AX37,AX56,AX63)</f>
        <v>2801</v>
      </c>
      <c r="AY64" s="297"/>
      <c r="AZ64" s="297"/>
      <c r="BA64" s="271"/>
      <c r="BB64" s="34">
        <f>SUM(BB23,BB37,BB56)</f>
        <v>24</v>
      </c>
      <c r="BC64" s="34">
        <f>SUM(BC23,BC37,BC56)</f>
        <v>23</v>
      </c>
      <c r="BD64" s="34">
        <f>SUM(BD23,BD37,BD56)</f>
        <v>24</v>
      </c>
      <c r="BE64" s="36">
        <v>24</v>
      </c>
      <c r="BF64" s="166"/>
      <c r="BG64" s="166"/>
      <c r="BH64" s="166"/>
      <c r="BI64" s="166"/>
      <c r="BJ64" s="166"/>
      <c r="BK64" s="61"/>
      <c r="BL64" s="61"/>
      <c r="BM64" s="6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spans="1:120" ht="12.75" customHeight="1">
      <c r="A65" s="8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272" t="s">
        <v>18</v>
      </c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4"/>
      <c r="AI65" s="274"/>
      <c r="AJ65" s="274"/>
      <c r="AK65" s="274"/>
      <c r="AL65" s="85" t="s">
        <v>11</v>
      </c>
      <c r="AM65" s="86"/>
      <c r="AN65" s="86"/>
      <c r="AO65" s="105"/>
      <c r="AP65" s="286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8"/>
      <c r="BB65" s="9"/>
      <c r="BC65" s="9"/>
      <c r="BD65" s="9"/>
      <c r="BE65" s="37"/>
      <c r="BF65" s="81"/>
      <c r="BG65" s="81"/>
      <c r="BH65" s="81"/>
      <c r="BI65" s="81"/>
      <c r="BJ65" s="8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spans="1:120" ht="12.75" customHeight="1">
      <c r="A66" s="8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87"/>
      <c r="Q66" s="87"/>
      <c r="R66" s="87"/>
      <c r="S66" s="87"/>
      <c r="T66" s="87"/>
      <c r="U66" s="87"/>
      <c r="V66" s="272" t="s">
        <v>19</v>
      </c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4"/>
      <c r="AI66" s="274"/>
      <c r="AJ66" s="274"/>
      <c r="AK66" s="274"/>
      <c r="AL66" s="85" t="s">
        <v>11</v>
      </c>
      <c r="AM66" s="86"/>
      <c r="AN66" s="86"/>
      <c r="AO66" s="105"/>
      <c r="AP66" s="289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1"/>
      <c r="BB66" s="9"/>
      <c r="BC66" s="9"/>
      <c r="BD66" s="9"/>
      <c r="BE66" s="37"/>
      <c r="BF66" s="81"/>
      <c r="BG66" s="81"/>
      <c r="BH66" s="81"/>
      <c r="BI66" s="81"/>
      <c r="BJ66" s="8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</row>
    <row r="67" spans="1:120" ht="12.75" customHeight="1">
      <c r="A67" s="8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87"/>
      <c r="Q67" s="87"/>
      <c r="R67" s="87"/>
      <c r="S67" s="87"/>
      <c r="T67" s="87"/>
      <c r="U67" s="87"/>
      <c r="V67" s="272" t="s">
        <v>20</v>
      </c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4"/>
      <c r="AI67" s="274"/>
      <c r="AJ67" s="274"/>
      <c r="AK67" s="274"/>
      <c r="AL67" s="85">
        <f>SUM(BB67:BE67)</f>
        <v>10</v>
      </c>
      <c r="AM67" s="86"/>
      <c r="AN67" s="86"/>
      <c r="AO67" s="105"/>
      <c r="AP67" s="289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1"/>
      <c r="BB67" s="9">
        <v>3</v>
      </c>
      <c r="BC67" s="9">
        <v>3</v>
      </c>
      <c r="BD67" s="9">
        <v>4</v>
      </c>
      <c r="BE67" s="37">
        <v>0</v>
      </c>
      <c r="BF67" s="81"/>
      <c r="BG67" s="81"/>
      <c r="BH67" s="81"/>
      <c r="BI67" s="81"/>
      <c r="BJ67" s="8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</row>
    <row r="68" spans="1:120" ht="12.75" customHeight="1">
      <c r="A68" s="8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281" t="s">
        <v>21</v>
      </c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5"/>
      <c r="AI68" s="285"/>
      <c r="AJ68" s="285"/>
      <c r="AK68" s="285"/>
      <c r="AL68" s="85">
        <f>SUM(BB68:BE68)</f>
        <v>14</v>
      </c>
      <c r="AM68" s="86"/>
      <c r="AN68" s="86"/>
      <c r="AO68" s="105"/>
      <c r="AP68" s="292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4"/>
      <c r="BB68" s="9">
        <v>4</v>
      </c>
      <c r="BC68" s="9">
        <v>5</v>
      </c>
      <c r="BD68" s="9">
        <v>3</v>
      </c>
      <c r="BE68" s="37">
        <v>2</v>
      </c>
      <c r="BF68" s="81"/>
      <c r="BG68" s="81"/>
      <c r="BH68" s="81"/>
      <c r="BI68" s="81"/>
      <c r="BJ68" s="8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</row>
    <row r="69" spans="1:120" ht="12.75" customHeight="1">
      <c r="A69" s="8" t="s">
        <v>11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91" t="s">
        <v>171</v>
      </c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3"/>
      <c r="AX69" s="94" t="s">
        <v>62</v>
      </c>
      <c r="AY69" s="95"/>
      <c r="AZ69" s="95"/>
      <c r="BA69" s="95"/>
      <c r="BB69" s="95"/>
      <c r="BC69" s="95"/>
      <c r="BD69" s="95"/>
      <c r="BE69" s="96"/>
      <c r="BF69" s="81"/>
      <c r="BG69" s="81"/>
      <c r="BH69" s="81"/>
      <c r="BI69" s="81"/>
      <c r="BJ69" s="8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</row>
    <row r="70" spans="1:120" ht="12.75" customHeight="1">
      <c r="A70" s="8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144" t="s">
        <v>22</v>
      </c>
      <c r="W70" s="145"/>
      <c r="X70" s="145"/>
      <c r="Y70" s="145"/>
      <c r="Z70" s="145"/>
      <c r="AA70" s="145"/>
      <c r="AB70" s="146" t="s">
        <v>16</v>
      </c>
      <c r="AC70" s="146"/>
      <c r="AD70" s="146"/>
      <c r="AE70" s="145" t="s">
        <v>23</v>
      </c>
      <c r="AF70" s="145"/>
      <c r="AG70" s="145"/>
      <c r="AH70" s="283" t="s">
        <v>22</v>
      </c>
      <c r="AI70" s="284"/>
      <c r="AJ70" s="284"/>
      <c r="AK70" s="284"/>
      <c r="AL70" s="284"/>
      <c r="AM70" s="284"/>
      <c r="AN70" s="284"/>
      <c r="AO70" s="284"/>
      <c r="AP70" s="284"/>
      <c r="AQ70" s="284"/>
      <c r="AR70" s="146" t="s">
        <v>16</v>
      </c>
      <c r="AS70" s="146"/>
      <c r="AT70" s="146"/>
      <c r="AU70" s="85" t="s">
        <v>23</v>
      </c>
      <c r="AV70" s="86"/>
      <c r="AW70" s="86"/>
      <c r="AX70" s="97"/>
      <c r="AY70" s="98"/>
      <c r="AZ70" s="98"/>
      <c r="BA70" s="98"/>
      <c r="BB70" s="98"/>
      <c r="BC70" s="98"/>
      <c r="BD70" s="98"/>
      <c r="BE70" s="99"/>
      <c r="BF70" s="81"/>
      <c r="BG70" s="81"/>
      <c r="BH70" s="81"/>
      <c r="BI70" s="81"/>
      <c r="BJ70" s="8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</row>
    <row r="71" spans="1:120" ht="12.75" customHeight="1">
      <c r="A71" s="8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2"/>
      <c r="Q71" s="82"/>
      <c r="R71" s="82"/>
      <c r="S71" s="82"/>
      <c r="T71" s="82"/>
      <c r="U71" s="82"/>
      <c r="V71" s="76" t="s">
        <v>143</v>
      </c>
      <c r="W71" s="76"/>
      <c r="X71" s="76"/>
      <c r="Y71" s="76"/>
      <c r="Z71" s="76"/>
      <c r="AA71" s="76"/>
      <c r="AB71" s="76">
        <v>2</v>
      </c>
      <c r="AC71" s="76"/>
      <c r="AD71" s="76"/>
      <c r="AE71" s="76">
        <v>4</v>
      </c>
      <c r="AF71" s="76"/>
      <c r="AG71" s="76"/>
      <c r="AH71" s="77" t="s">
        <v>172</v>
      </c>
      <c r="AI71" s="83"/>
      <c r="AJ71" s="83"/>
      <c r="AK71" s="83"/>
      <c r="AL71" s="83"/>
      <c r="AM71" s="83"/>
      <c r="AN71" s="83"/>
      <c r="AO71" s="83"/>
      <c r="AP71" s="83"/>
      <c r="AQ71" s="83"/>
      <c r="AR71" s="77"/>
      <c r="AS71" s="83"/>
      <c r="AT71" s="84"/>
      <c r="AU71" s="76" t="s">
        <v>11</v>
      </c>
      <c r="AV71" s="76"/>
      <c r="AW71" s="77"/>
      <c r="AX71" s="78" t="s">
        <v>173</v>
      </c>
      <c r="AY71" s="79"/>
      <c r="AZ71" s="79"/>
      <c r="BA71" s="79"/>
      <c r="BB71" s="79"/>
      <c r="BC71" s="79"/>
      <c r="BD71" s="79"/>
      <c r="BE71" s="80"/>
      <c r="BF71" s="81"/>
      <c r="BG71" s="81"/>
      <c r="BH71" s="81"/>
      <c r="BI71" s="81"/>
      <c r="BJ71" s="8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</row>
    <row r="72" spans="1:120" ht="12.75" customHeight="1">
      <c r="A72" s="8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2"/>
      <c r="Q72" s="82"/>
      <c r="R72" s="82"/>
      <c r="S72" s="82"/>
      <c r="T72" s="82"/>
      <c r="U72" s="82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7" t="s">
        <v>174</v>
      </c>
      <c r="AI72" s="83"/>
      <c r="AJ72" s="83"/>
      <c r="AK72" s="83"/>
      <c r="AL72" s="83"/>
      <c r="AM72" s="83"/>
      <c r="AN72" s="83"/>
      <c r="AO72" s="83"/>
      <c r="AP72" s="83"/>
      <c r="AQ72" s="83"/>
      <c r="AR72" s="77">
        <v>4</v>
      </c>
      <c r="AS72" s="83"/>
      <c r="AT72" s="84"/>
      <c r="AU72" s="85">
        <v>4</v>
      </c>
      <c r="AV72" s="86"/>
      <c r="AW72" s="86"/>
      <c r="AX72" s="73" t="s">
        <v>175</v>
      </c>
      <c r="AY72" s="74"/>
      <c r="AZ72" s="74"/>
      <c r="BA72" s="74"/>
      <c r="BB72" s="74"/>
      <c r="BC72" s="74"/>
      <c r="BD72" s="74"/>
      <c r="BE72" s="75"/>
      <c r="BF72" s="81"/>
      <c r="BG72" s="81"/>
      <c r="BH72" s="81"/>
      <c r="BI72" s="81"/>
      <c r="BJ72" s="8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</row>
    <row r="73" spans="3:63" s="66" customFormat="1" ht="14.25" customHeight="1">
      <c r="C73" s="313" t="s">
        <v>141</v>
      </c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67"/>
      <c r="BI73" s="67"/>
      <c r="BJ73" s="67"/>
      <c r="BK73" s="67"/>
    </row>
    <row r="74" spans="3:63" s="66" customFormat="1" ht="11.25">
      <c r="C74" s="68" t="s">
        <v>142</v>
      </c>
      <c r="D74" s="314" t="s">
        <v>166</v>
      </c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14"/>
    </row>
    <row r="75" spans="1:61" s="3" customFormat="1" ht="12.75">
      <c r="A75" s="1"/>
      <c r="B75" s="1"/>
      <c r="C75" s="1"/>
      <c r="D75" s="1"/>
      <c r="E75" s="1"/>
      <c r="F75" s="1"/>
      <c r="G75" s="1"/>
      <c r="H75" s="1"/>
      <c r="I75" s="1"/>
      <c r="J75" s="38" t="s">
        <v>92</v>
      </c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315" t="s">
        <v>93</v>
      </c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69"/>
    </row>
    <row r="76" spans="1:61" s="3" customFormat="1" ht="12.75">
      <c r="A76" s="1"/>
      <c r="B76" s="1"/>
      <c r="C76" s="1"/>
      <c r="D76" s="1"/>
      <c r="E76" s="1"/>
      <c r="F76" s="1"/>
      <c r="G76" s="1"/>
      <c r="H76" s="1"/>
      <c r="I76" s="1"/>
      <c r="J76" s="38" t="s">
        <v>94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21" t="s">
        <v>95</v>
      </c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"/>
    </row>
    <row r="77" spans="1:61" s="3" customFormat="1" ht="12.75">
      <c r="A77" s="1"/>
      <c r="B77" s="1"/>
      <c r="C77" s="1"/>
      <c r="D77" s="1"/>
      <c r="E77" s="1"/>
      <c r="F77" s="1"/>
      <c r="G77" s="1"/>
      <c r="H77" s="1"/>
      <c r="I77" s="1"/>
      <c r="J77" s="13" t="s">
        <v>96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21" t="s">
        <v>97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"/>
    </row>
    <row r="78" spans="1:61" s="3" customFormat="1" ht="12.75">
      <c r="A78" s="1"/>
      <c r="B78" s="1"/>
      <c r="C78" s="1"/>
      <c r="D78" s="1"/>
      <c r="E78" s="316" t="s">
        <v>98</v>
      </c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21" t="s">
        <v>99</v>
      </c>
      <c r="AZ78" s="121"/>
      <c r="BA78" s="121"/>
      <c r="BB78" s="121"/>
      <c r="BC78" s="121"/>
      <c r="BD78" s="121"/>
      <c r="BE78" s="121"/>
      <c r="BF78" s="121"/>
      <c r="BG78" s="121"/>
      <c r="BH78" s="121"/>
      <c r="BI78" s="1"/>
    </row>
    <row r="79" spans="95:120" ht="12.75"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</row>
    <row r="80" spans="95:120" ht="12.75"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</row>
    <row r="81" spans="95:120" ht="12.75"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</row>
    <row r="82" spans="95:120" ht="12.75"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</row>
    <row r="83" spans="95:120" ht="12.75"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</row>
    <row r="84" spans="95:120" ht="12.75"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</row>
    <row r="85" spans="95:120" ht="12.75"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</row>
    <row r="86" spans="95:120" ht="12.75"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</row>
    <row r="87" spans="95:120" ht="12.75"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</row>
    <row r="88" spans="95:120" ht="12.75"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</row>
    <row r="89" spans="95:120" ht="12.75"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</row>
    <row r="90" spans="95:120" ht="12.75"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</row>
    <row r="91" spans="95:120" ht="12.75"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</row>
    <row r="92" spans="95:120" ht="12.75"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</row>
    <row r="93" spans="95:120" ht="12.75"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</row>
    <row r="94" spans="95:120" ht="12.75"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</row>
    <row r="95" spans="95:120" ht="12.75"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</row>
    <row r="96" spans="95:120" ht="12.75"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</row>
    <row r="97" spans="95:120" ht="12.75"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</row>
    <row r="98" spans="95:120" ht="12.75"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</row>
    <row r="99" spans="95:120" ht="12.75"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</row>
    <row r="100" spans="95:120" ht="12.75"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</row>
    <row r="101" spans="95:120" ht="12.75"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</row>
    <row r="102" spans="95:120" ht="12.75"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</row>
    <row r="103" spans="95:120" ht="12.75"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</row>
    <row r="104" spans="95:120" ht="12.75"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</row>
  </sheetData>
  <sheetProtection/>
  <mergeCells count="612">
    <mergeCell ref="E78:V78"/>
    <mergeCell ref="AY78:BH78"/>
    <mergeCell ref="B46:Y46"/>
    <mergeCell ref="Z46:AC46"/>
    <mergeCell ref="AD46:AG46"/>
    <mergeCell ref="AH46:AK46"/>
    <mergeCell ref="AL46:AO46"/>
    <mergeCell ref="AP46:AQ46"/>
    <mergeCell ref="AR46:AS46"/>
    <mergeCell ref="AT46:AU46"/>
    <mergeCell ref="BK41:BN41"/>
    <mergeCell ref="AZ8:BJ8"/>
    <mergeCell ref="C73:BG73"/>
    <mergeCell ref="D74:BK74"/>
    <mergeCell ref="AR75:BH75"/>
    <mergeCell ref="AS76:BH76"/>
    <mergeCell ref="AV46:AW46"/>
    <mergeCell ref="AX46:BA46"/>
    <mergeCell ref="BF46:BJ46"/>
    <mergeCell ref="AD49:AG49"/>
    <mergeCell ref="AH49:AK49"/>
    <mergeCell ref="AT54:AU54"/>
    <mergeCell ref="AV54:AW54"/>
    <mergeCell ref="B54:Y54"/>
    <mergeCell ref="Z54:AC54"/>
    <mergeCell ref="AD54:AG54"/>
    <mergeCell ref="AH54:AK54"/>
    <mergeCell ref="AV53:AW53"/>
    <mergeCell ref="AV52:AW52"/>
    <mergeCell ref="AV51:AW51"/>
    <mergeCell ref="AP35:AQ35"/>
    <mergeCell ref="Z47:AC47"/>
    <mergeCell ref="AD47:AG47"/>
    <mergeCell ref="AH47:AK47"/>
    <mergeCell ref="AX54:BA54"/>
    <mergeCell ref="BF54:BJ54"/>
    <mergeCell ref="AL49:AO49"/>
    <mergeCell ref="AP49:AQ49"/>
    <mergeCell ref="AR49:AS49"/>
    <mergeCell ref="AR35:AS35"/>
    <mergeCell ref="AL47:AO47"/>
    <mergeCell ref="AP47:AQ47"/>
    <mergeCell ref="AR47:AS47"/>
    <mergeCell ref="AT47:AU47"/>
    <mergeCell ref="AR54:AS54"/>
    <mergeCell ref="B47:Y47"/>
    <mergeCell ref="AL54:AO54"/>
    <mergeCell ref="AP54:AQ54"/>
    <mergeCell ref="B49:Y49"/>
    <mergeCell ref="Z49:AC49"/>
    <mergeCell ref="Z43:AC43"/>
    <mergeCell ref="Z33:AC33"/>
    <mergeCell ref="AD33:AG33"/>
    <mergeCell ref="Z34:AC34"/>
    <mergeCell ref="AD34:AG34"/>
    <mergeCell ref="AH44:AK44"/>
    <mergeCell ref="AH33:AK33"/>
    <mergeCell ref="AD31:AG31"/>
    <mergeCell ref="AD29:AG29"/>
    <mergeCell ref="AH28:AK28"/>
    <mergeCell ref="AT32:AU32"/>
    <mergeCell ref="AH31:AK31"/>
    <mergeCell ref="AL31:AO31"/>
    <mergeCell ref="AP31:AQ31"/>
    <mergeCell ref="AR31:AS31"/>
    <mergeCell ref="AT31:AU31"/>
    <mergeCell ref="AH29:AK29"/>
    <mergeCell ref="BJ10:BJ11"/>
    <mergeCell ref="BD1:BI1"/>
    <mergeCell ref="BI10:BI11"/>
    <mergeCell ref="BH10:BH11"/>
    <mergeCell ref="BG10:BG11"/>
    <mergeCell ref="BF10:BF11"/>
    <mergeCell ref="BD10:BD11"/>
    <mergeCell ref="BC2:BJ3"/>
    <mergeCell ref="K1:BC1"/>
    <mergeCell ref="K5:BA6"/>
    <mergeCell ref="AX30:BA30"/>
    <mergeCell ref="AX34:BA34"/>
    <mergeCell ref="AV34:AW34"/>
    <mergeCell ref="AV33:AW33"/>
    <mergeCell ref="AV35:AW35"/>
    <mergeCell ref="AX35:BA35"/>
    <mergeCell ref="AT48:AU48"/>
    <mergeCell ref="AV48:AW48"/>
    <mergeCell ref="AX48:BA48"/>
    <mergeCell ref="AX40:BA40"/>
    <mergeCell ref="AP40:AQ40"/>
    <mergeCell ref="AV40:AW40"/>
    <mergeCell ref="AV47:AW47"/>
    <mergeCell ref="AX47:BA47"/>
    <mergeCell ref="AX43:BA43"/>
    <mergeCell ref="AX44:BA44"/>
    <mergeCell ref="AP39:AQ39"/>
    <mergeCell ref="AX41:BA41"/>
    <mergeCell ref="AH32:AK32"/>
    <mergeCell ref="B35:Y35"/>
    <mergeCell ref="Z35:AC35"/>
    <mergeCell ref="AD35:AG35"/>
    <mergeCell ref="AH35:AK35"/>
    <mergeCell ref="AD32:AG32"/>
    <mergeCell ref="AH34:AK34"/>
    <mergeCell ref="AD39:AG39"/>
    <mergeCell ref="AD26:AG26"/>
    <mergeCell ref="Z26:AC26"/>
    <mergeCell ref="B26:Y26"/>
    <mergeCell ref="Z24:AC24"/>
    <mergeCell ref="AD24:AG24"/>
    <mergeCell ref="B32:Y32"/>
    <mergeCell ref="Z32:AC32"/>
    <mergeCell ref="B27:Y27"/>
    <mergeCell ref="Z27:AC27"/>
    <mergeCell ref="B31:Y31"/>
    <mergeCell ref="AX64:BA64"/>
    <mergeCell ref="AX31:BA31"/>
    <mergeCell ref="AD28:AG28"/>
    <mergeCell ref="B25:Y25"/>
    <mergeCell ref="Z25:AC25"/>
    <mergeCell ref="AD27:AG27"/>
    <mergeCell ref="AD25:AG25"/>
    <mergeCell ref="B40:Y40"/>
    <mergeCell ref="AH30:AK30"/>
    <mergeCell ref="AH40:AK40"/>
    <mergeCell ref="BC10:BC11"/>
    <mergeCell ref="AV24:AW24"/>
    <mergeCell ref="AV22:AW22"/>
    <mergeCell ref="AT20:AU21"/>
    <mergeCell ref="AV20:AW21"/>
    <mergeCell ref="BB10:BB11"/>
    <mergeCell ref="BB21:BE21"/>
    <mergeCell ref="BB19:BB20"/>
    <mergeCell ref="AX24:BA24"/>
    <mergeCell ref="AV26:AW26"/>
    <mergeCell ref="AX26:BA26"/>
    <mergeCell ref="AX27:BA27"/>
    <mergeCell ref="AX25:BA25"/>
    <mergeCell ref="AV27:AW27"/>
    <mergeCell ref="AV25:AW25"/>
    <mergeCell ref="AV63:AW63"/>
    <mergeCell ref="AX63:BA63"/>
    <mergeCell ref="AX62:BA62"/>
    <mergeCell ref="AV61:AW61"/>
    <mergeCell ref="AV32:AW32"/>
    <mergeCell ref="AX32:BA32"/>
    <mergeCell ref="AX33:BA33"/>
    <mergeCell ref="AX49:BA49"/>
    <mergeCell ref="AV49:AW49"/>
    <mergeCell ref="AX61:BA61"/>
    <mergeCell ref="AV28:AW28"/>
    <mergeCell ref="AV31:AW31"/>
    <mergeCell ref="AP42:AQ42"/>
    <mergeCell ref="Z40:AC40"/>
    <mergeCell ref="AD40:AG40"/>
    <mergeCell ref="AX28:BA28"/>
    <mergeCell ref="AV29:AW29"/>
    <mergeCell ref="AX29:BA29"/>
    <mergeCell ref="AD30:AG30"/>
    <mergeCell ref="AV30:AW30"/>
    <mergeCell ref="AH70:AQ70"/>
    <mergeCell ref="AH71:AQ71"/>
    <mergeCell ref="AH68:AK68"/>
    <mergeCell ref="AL68:AO68"/>
    <mergeCell ref="AP65:BA68"/>
    <mergeCell ref="AR70:AT70"/>
    <mergeCell ref="AU70:AW70"/>
    <mergeCell ref="AR71:AT71"/>
    <mergeCell ref="AL67:AO67"/>
    <mergeCell ref="V68:AG68"/>
    <mergeCell ref="S67:U67"/>
    <mergeCell ref="V67:AG67"/>
    <mergeCell ref="S68:U68"/>
    <mergeCell ref="AH67:AK67"/>
    <mergeCell ref="B68:O68"/>
    <mergeCell ref="P68:R68"/>
    <mergeCell ref="B67:O67"/>
    <mergeCell ref="P67:R67"/>
    <mergeCell ref="B66:O66"/>
    <mergeCell ref="P66:R66"/>
    <mergeCell ref="AL65:AO65"/>
    <mergeCell ref="AR64:AS64"/>
    <mergeCell ref="B64:O64"/>
    <mergeCell ref="P64:R64"/>
    <mergeCell ref="AL66:AO66"/>
    <mergeCell ref="S66:U66"/>
    <mergeCell ref="V66:AG66"/>
    <mergeCell ref="AH66:AK66"/>
    <mergeCell ref="AV64:AW64"/>
    <mergeCell ref="B65:O65"/>
    <mergeCell ref="P65:R65"/>
    <mergeCell ref="S65:U65"/>
    <mergeCell ref="V65:AG65"/>
    <mergeCell ref="AH65:AK65"/>
    <mergeCell ref="AT64:AU64"/>
    <mergeCell ref="AH64:AK64"/>
    <mergeCell ref="AL64:AO64"/>
    <mergeCell ref="B63:Y63"/>
    <mergeCell ref="Z63:AC63"/>
    <mergeCell ref="AD63:AG63"/>
    <mergeCell ref="AH63:AK63"/>
    <mergeCell ref="AL63:AO63"/>
    <mergeCell ref="AP63:AQ63"/>
    <mergeCell ref="AR63:AS63"/>
    <mergeCell ref="AT63:AU63"/>
    <mergeCell ref="S64:U64"/>
    <mergeCell ref="Z62:AC62"/>
    <mergeCell ref="AD62:AG62"/>
    <mergeCell ref="AH62:AK62"/>
    <mergeCell ref="AL62:AO62"/>
    <mergeCell ref="AP62:AQ62"/>
    <mergeCell ref="AP64:AQ64"/>
    <mergeCell ref="V64:AG64"/>
    <mergeCell ref="AR62:AS62"/>
    <mergeCell ref="AT62:AU62"/>
    <mergeCell ref="AV62:AW62"/>
    <mergeCell ref="B61:Y61"/>
    <mergeCell ref="Z61:AC61"/>
    <mergeCell ref="AD61:AG61"/>
    <mergeCell ref="AH61:AK61"/>
    <mergeCell ref="AL61:AO61"/>
    <mergeCell ref="AP61:AQ61"/>
    <mergeCell ref="B62:Y62"/>
    <mergeCell ref="AR60:AS60"/>
    <mergeCell ref="AT60:AU60"/>
    <mergeCell ref="AR61:AS61"/>
    <mergeCell ref="AT61:AU61"/>
    <mergeCell ref="AV60:AW60"/>
    <mergeCell ref="AX60:BA60"/>
    <mergeCell ref="AR59:AS59"/>
    <mergeCell ref="AT59:AU59"/>
    <mergeCell ref="AV59:AW59"/>
    <mergeCell ref="AX59:BA59"/>
    <mergeCell ref="B60:Y60"/>
    <mergeCell ref="Z60:AC60"/>
    <mergeCell ref="AD60:AG60"/>
    <mergeCell ref="AH60:AK60"/>
    <mergeCell ref="AL60:AO60"/>
    <mergeCell ref="AP60:AQ60"/>
    <mergeCell ref="AR58:AS58"/>
    <mergeCell ref="AT58:AU58"/>
    <mergeCell ref="AV58:AW58"/>
    <mergeCell ref="AX58:BA58"/>
    <mergeCell ref="B59:Y59"/>
    <mergeCell ref="Z59:AC59"/>
    <mergeCell ref="AD59:AG59"/>
    <mergeCell ref="AH59:AK59"/>
    <mergeCell ref="AL59:AO59"/>
    <mergeCell ref="AP59:AQ59"/>
    <mergeCell ref="AR57:AS57"/>
    <mergeCell ref="AT57:AU57"/>
    <mergeCell ref="AV57:AW57"/>
    <mergeCell ref="AX57:BA57"/>
    <mergeCell ref="B58:Y58"/>
    <mergeCell ref="Z58:AC58"/>
    <mergeCell ref="AD58:AG58"/>
    <mergeCell ref="AH58:AK58"/>
    <mergeCell ref="AL58:AO58"/>
    <mergeCell ref="AP58:AQ58"/>
    <mergeCell ref="AR56:AS56"/>
    <mergeCell ref="AT56:AU56"/>
    <mergeCell ref="AV56:AW56"/>
    <mergeCell ref="AX56:BA56"/>
    <mergeCell ref="B57:Y57"/>
    <mergeCell ref="Z57:AC57"/>
    <mergeCell ref="AD57:AG57"/>
    <mergeCell ref="AH57:AK57"/>
    <mergeCell ref="AL57:AO57"/>
    <mergeCell ref="AP57:AQ57"/>
    <mergeCell ref="B56:Y56"/>
    <mergeCell ref="Z56:AC56"/>
    <mergeCell ref="AD56:AG56"/>
    <mergeCell ref="AH56:AK56"/>
    <mergeCell ref="AL56:AO56"/>
    <mergeCell ref="AP56:AQ56"/>
    <mergeCell ref="B55:Y55"/>
    <mergeCell ref="Z55:AC55"/>
    <mergeCell ref="AD55:AG55"/>
    <mergeCell ref="AH55:AK55"/>
    <mergeCell ref="AV55:AW55"/>
    <mergeCell ref="AX55:BA55"/>
    <mergeCell ref="AT49:AU49"/>
    <mergeCell ref="AL55:AO55"/>
    <mergeCell ref="AP55:AQ55"/>
    <mergeCell ref="AR55:AS55"/>
    <mergeCell ref="AT55:AU55"/>
    <mergeCell ref="AT50:AU50"/>
    <mergeCell ref="AR50:AS50"/>
    <mergeCell ref="AR53:AS53"/>
    <mergeCell ref="AT53:AU53"/>
    <mergeCell ref="AP52:AQ52"/>
    <mergeCell ref="AX53:BA53"/>
    <mergeCell ref="B48:Y48"/>
    <mergeCell ref="Z48:AC48"/>
    <mergeCell ref="AD48:AG48"/>
    <mergeCell ref="AH48:AK48"/>
    <mergeCell ref="AL48:AO48"/>
    <mergeCell ref="AP48:AQ48"/>
    <mergeCell ref="AR48:AS48"/>
    <mergeCell ref="B53:Y53"/>
    <mergeCell ref="Z53:AC53"/>
    <mergeCell ref="AD53:AG53"/>
    <mergeCell ref="AH53:AK53"/>
    <mergeCell ref="AL53:AO53"/>
    <mergeCell ref="AP53:AQ53"/>
    <mergeCell ref="AX51:BA51"/>
    <mergeCell ref="B52:Y52"/>
    <mergeCell ref="Z52:AC52"/>
    <mergeCell ref="AD52:AG52"/>
    <mergeCell ref="AH52:AK52"/>
    <mergeCell ref="AL52:AO52"/>
    <mergeCell ref="AR52:AS52"/>
    <mergeCell ref="AT52:AU52"/>
    <mergeCell ref="AX52:BA52"/>
    <mergeCell ref="AV50:AW50"/>
    <mergeCell ref="AX50:BA50"/>
    <mergeCell ref="B51:Y51"/>
    <mergeCell ref="Z51:AC51"/>
    <mergeCell ref="AD51:AG51"/>
    <mergeCell ref="AH51:AK51"/>
    <mergeCell ref="AL51:AO51"/>
    <mergeCell ref="AP51:AQ51"/>
    <mergeCell ref="AR51:AS51"/>
    <mergeCell ref="AT51:AU51"/>
    <mergeCell ref="B50:Y50"/>
    <mergeCell ref="Z50:AC50"/>
    <mergeCell ref="AD50:AG50"/>
    <mergeCell ref="AH50:AK50"/>
    <mergeCell ref="AL50:AO50"/>
    <mergeCell ref="AP50:AQ50"/>
    <mergeCell ref="B44:Y44"/>
    <mergeCell ref="Z44:AC44"/>
    <mergeCell ref="AD44:AG44"/>
    <mergeCell ref="AR45:AS45"/>
    <mergeCell ref="AR44:AS44"/>
    <mergeCell ref="AL44:AO44"/>
    <mergeCell ref="AP44:AQ44"/>
    <mergeCell ref="AL45:AO45"/>
    <mergeCell ref="AP45:AQ45"/>
    <mergeCell ref="AH45:AK45"/>
    <mergeCell ref="AV45:AW45"/>
    <mergeCell ref="AV43:AW43"/>
    <mergeCell ref="AX45:BA45"/>
    <mergeCell ref="B45:Y45"/>
    <mergeCell ref="Z45:AC45"/>
    <mergeCell ref="AD45:AG45"/>
    <mergeCell ref="AD43:AG43"/>
    <mergeCell ref="B43:Y43"/>
    <mergeCell ref="AP43:AQ43"/>
    <mergeCell ref="AR43:AS43"/>
    <mergeCell ref="B28:Y28"/>
    <mergeCell ref="Z28:AC28"/>
    <mergeCell ref="B33:Y33"/>
    <mergeCell ref="Q15:S15"/>
    <mergeCell ref="B38:Y38"/>
    <mergeCell ref="B24:Y24"/>
    <mergeCell ref="Z31:AC31"/>
    <mergeCell ref="B30:Y30"/>
    <mergeCell ref="Z30:AC30"/>
    <mergeCell ref="B29:Y29"/>
    <mergeCell ref="AP41:AQ41"/>
    <mergeCell ref="AV42:AW42"/>
    <mergeCell ref="A10:A11"/>
    <mergeCell ref="B10:E10"/>
    <mergeCell ref="G10:I10"/>
    <mergeCell ref="K10:N10"/>
    <mergeCell ref="B42:Y42"/>
    <mergeCell ref="B39:Y39"/>
    <mergeCell ref="Z39:AC39"/>
    <mergeCell ref="Z42:AC42"/>
    <mergeCell ref="AH39:AK39"/>
    <mergeCell ref="AL39:AO39"/>
    <mergeCell ref="AV44:AW44"/>
    <mergeCell ref="AL42:AO42"/>
    <mergeCell ref="AR42:AS42"/>
    <mergeCell ref="AV39:AW39"/>
    <mergeCell ref="AL43:AO43"/>
    <mergeCell ref="AL41:AO41"/>
    <mergeCell ref="AH43:AK43"/>
    <mergeCell ref="AT43:AU43"/>
    <mergeCell ref="B37:Y37"/>
    <mergeCell ref="Z37:AC37"/>
    <mergeCell ref="AD37:AG37"/>
    <mergeCell ref="AH37:AK37"/>
    <mergeCell ref="AP38:AQ38"/>
    <mergeCell ref="AR38:AS38"/>
    <mergeCell ref="AH38:AK38"/>
    <mergeCell ref="AL38:AO38"/>
    <mergeCell ref="AL33:AO33"/>
    <mergeCell ref="AP33:AQ33"/>
    <mergeCell ref="AR29:AS29"/>
    <mergeCell ref="AT30:AU30"/>
    <mergeCell ref="AR30:AS30"/>
    <mergeCell ref="AL30:AO30"/>
    <mergeCell ref="AP30:AQ30"/>
    <mergeCell ref="AL32:AO32"/>
    <mergeCell ref="AP32:AQ32"/>
    <mergeCell ref="AR32:AS32"/>
    <mergeCell ref="AT26:AU26"/>
    <mergeCell ref="AR26:AS26"/>
    <mergeCell ref="AR28:AS28"/>
    <mergeCell ref="AR27:AS27"/>
    <mergeCell ref="AT27:AU27"/>
    <mergeCell ref="AT29:AU29"/>
    <mergeCell ref="AT28:AU28"/>
    <mergeCell ref="AP27:AQ27"/>
    <mergeCell ref="AH25:AK25"/>
    <mergeCell ref="AP25:AQ25"/>
    <mergeCell ref="AH26:AK26"/>
    <mergeCell ref="AP26:AQ26"/>
    <mergeCell ref="AL26:AO26"/>
    <mergeCell ref="AL25:AO25"/>
    <mergeCell ref="AT25:AU25"/>
    <mergeCell ref="AR22:AS22"/>
    <mergeCell ref="AT22:AU22"/>
    <mergeCell ref="AL23:AO23"/>
    <mergeCell ref="AP23:AQ23"/>
    <mergeCell ref="AT24:AU24"/>
    <mergeCell ref="AL24:AO24"/>
    <mergeCell ref="AP24:AQ24"/>
    <mergeCell ref="AR23:AS23"/>
    <mergeCell ref="AT23:AU23"/>
    <mergeCell ref="L4:BE4"/>
    <mergeCell ref="AO10:AR10"/>
    <mergeCell ref="AT10:AV10"/>
    <mergeCell ref="O10:R10"/>
    <mergeCell ref="T10:V10"/>
    <mergeCell ref="AX10:BA10"/>
    <mergeCell ref="BE10:BE11"/>
    <mergeCell ref="AK10:AN10"/>
    <mergeCell ref="BB6:BJ6"/>
    <mergeCell ref="BB5:BJ5"/>
    <mergeCell ref="V15:X15"/>
    <mergeCell ref="AL17:BA18"/>
    <mergeCell ref="AS15:AX15"/>
    <mergeCell ref="AP20:AQ21"/>
    <mergeCell ref="AI15:AK15"/>
    <mergeCell ref="Z19:AC21"/>
    <mergeCell ref="AN15:AP15"/>
    <mergeCell ref="AR20:AS21"/>
    <mergeCell ref="AX19:BA21"/>
    <mergeCell ref="AP19:AW19"/>
    <mergeCell ref="AR24:AS24"/>
    <mergeCell ref="AX23:BA23"/>
    <mergeCell ref="AX22:BA22"/>
    <mergeCell ref="AV23:AW23"/>
    <mergeCell ref="B36:Y36"/>
    <mergeCell ref="Z36:AC36"/>
    <mergeCell ref="AH36:AK36"/>
    <mergeCell ref="AD36:AG36"/>
    <mergeCell ref="AR25:AS25"/>
    <mergeCell ref="AL22:AO22"/>
    <mergeCell ref="AP22:AQ22"/>
    <mergeCell ref="AH24:AK24"/>
    <mergeCell ref="AH27:AK27"/>
    <mergeCell ref="AL27:AO27"/>
    <mergeCell ref="G13:N13"/>
    <mergeCell ref="B41:Y41"/>
    <mergeCell ref="Z41:AC41"/>
    <mergeCell ref="AL35:AO35"/>
    <mergeCell ref="Z38:AC38"/>
    <mergeCell ref="AD38:AG38"/>
    <mergeCell ref="AD41:AG41"/>
    <mergeCell ref="B22:Y22"/>
    <mergeCell ref="AP28:AQ28"/>
    <mergeCell ref="AL29:AO29"/>
    <mergeCell ref="AP29:AQ29"/>
    <mergeCell ref="AA15:AE15"/>
    <mergeCell ref="AL28:AO28"/>
    <mergeCell ref="B17:Y21"/>
    <mergeCell ref="G15:I15"/>
    <mergeCell ref="L15:N15"/>
    <mergeCell ref="Z22:AC22"/>
    <mergeCell ref="AD42:AG42"/>
    <mergeCell ref="AT42:AU42"/>
    <mergeCell ref="AP34:AQ34"/>
    <mergeCell ref="AR34:AS34"/>
    <mergeCell ref="AH41:AK41"/>
    <mergeCell ref="AL40:AO40"/>
    <mergeCell ref="AL37:AO37"/>
    <mergeCell ref="AR36:AS36"/>
    <mergeCell ref="AL36:AO36"/>
    <mergeCell ref="AP36:AQ36"/>
    <mergeCell ref="AV41:AW41"/>
    <mergeCell ref="AR41:AS41"/>
    <mergeCell ref="AV36:AW36"/>
    <mergeCell ref="AT45:AU45"/>
    <mergeCell ref="AT44:AU44"/>
    <mergeCell ref="AP37:AQ37"/>
    <mergeCell ref="AR37:AS37"/>
    <mergeCell ref="AT37:AU37"/>
    <mergeCell ref="AT38:AU38"/>
    <mergeCell ref="AV37:AW37"/>
    <mergeCell ref="AX37:BA37"/>
    <mergeCell ref="AR33:AS33"/>
    <mergeCell ref="AR39:AS39"/>
    <mergeCell ref="AT39:AU39"/>
    <mergeCell ref="AX39:BA39"/>
    <mergeCell ref="AV38:AW38"/>
    <mergeCell ref="AX38:BA38"/>
    <mergeCell ref="BF34:BJ34"/>
    <mergeCell ref="BF32:BJ32"/>
    <mergeCell ref="AT41:AU41"/>
    <mergeCell ref="AT36:AU36"/>
    <mergeCell ref="AR40:AS40"/>
    <mergeCell ref="AT40:AU40"/>
    <mergeCell ref="AT33:AU33"/>
    <mergeCell ref="AT34:AU34"/>
    <mergeCell ref="AT35:AU35"/>
    <mergeCell ref="AX36:BA36"/>
    <mergeCell ref="BF48:BJ48"/>
    <mergeCell ref="BF37:BJ37"/>
    <mergeCell ref="BF38:BJ38"/>
    <mergeCell ref="BF35:BJ35"/>
    <mergeCell ref="BF39:BJ39"/>
    <mergeCell ref="BF41:BJ41"/>
    <mergeCell ref="BF42:BJ42"/>
    <mergeCell ref="BF43:BJ43"/>
    <mergeCell ref="BF36:BJ36"/>
    <mergeCell ref="BF45:BJ45"/>
    <mergeCell ref="BF65:BJ65"/>
    <mergeCell ref="BF66:BJ66"/>
    <mergeCell ref="BF67:BJ67"/>
    <mergeCell ref="BF68:BJ68"/>
    <mergeCell ref="BF56:BJ56"/>
    <mergeCell ref="BF57:BJ57"/>
    <mergeCell ref="BF64:BJ64"/>
    <mergeCell ref="BF58:BJ58"/>
    <mergeCell ref="A17:A21"/>
    <mergeCell ref="BF59:BJ59"/>
    <mergeCell ref="BF60:BJ60"/>
    <mergeCell ref="BF52:BJ52"/>
    <mergeCell ref="BF53:BJ53"/>
    <mergeCell ref="BF55:BJ55"/>
    <mergeCell ref="BF40:BJ40"/>
    <mergeCell ref="Z17:AG18"/>
    <mergeCell ref="BF44:BJ44"/>
    <mergeCell ref="BF47:BJ47"/>
    <mergeCell ref="AC13:AH13"/>
    <mergeCell ref="A1:I1"/>
    <mergeCell ref="A4:I4"/>
    <mergeCell ref="AB10:AE10"/>
    <mergeCell ref="AG10:AI10"/>
    <mergeCell ref="G12:N12"/>
    <mergeCell ref="AC12:AH12"/>
    <mergeCell ref="A2:I3"/>
    <mergeCell ref="X10:Z10"/>
    <mergeCell ref="N3:AY3"/>
    <mergeCell ref="BF50:BJ50"/>
    <mergeCell ref="BF51:BJ51"/>
    <mergeCell ref="BF62:BJ62"/>
    <mergeCell ref="BF63:BJ63"/>
    <mergeCell ref="BF61:BJ61"/>
    <mergeCell ref="BF49:BJ49"/>
    <mergeCell ref="BF29:BJ29"/>
    <mergeCell ref="BF30:BJ30"/>
    <mergeCell ref="BF31:BJ31"/>
    <mergeCell ref="BF33:BJ33"/>
    <mergeCell ref="BF23:BJ23"/>
    <mergeCell ref="BF24:BJ24"/>
    <mergeCell ref="BF25:BJ25"/>
    <mergeCell ref="BF26:BJ26"/>
    <mergeCell ref="BF27:BJ27"/>
    <mergeCell ref="BF28:BJ28"/>
    <mergeCell ref="AT77:BH77"/>
    <mergeCell ref="B23:Y23"/>
    <mergeCell ref="BF17:BJ22"/>
    <mergeCell ref="AH17:AK21"/>
    <mergeCell ref="BB17:BE18"/>
    <mergeCell ref="AH22:AK22"/>
    <mergeCell ref="Z23:AC23"/>
    <mergeCell ref="V70:AA70"/>
    <mergeCell ref="AB70:AD70"/>
    <mergeCell ref="AE70:AG70"/>
    <mergeCell ref="BF69:BJ70"/>
    <mergeCell ref="B70:O70"/>
    <mergeCell ref="P70:R70"/>
    <mergeCell ref="BC19:BC20"/>
    <mergeCell ref="BD19:BD20"/>
    <mergeCell ref="BE19:BE20"/>
    <mergeCell ref="AD19:AG21"/>
    <mergeCell ref="AL19:AO21"/>
    <mergeCell ref="AD22:AG22"/>
    <mergeCell ref="AH23:AK23"/>
    <mergeCell ref="AD23:AG23"/>
    <mergeCell ref="B69:O69"/>
    <mergeCell ref="P69:R69"/>
    <mergeCell ref="S69:U69"/>
    <mergeCell ref="V69:AW69"/>
    <mergeCell ref="AX69:BE70"/>
    <mergeCell ref="AH42:AK42"/>
    <mergeCell ref="B34:Y34"/>
    <mergeCell ref="AL34:AO34"/>
    <mergeCell ref="AX42:BA42"/>
    <mergeCell ref="S70:U70"/>
    <mergeCell ref="AH72:AQ72"/>
    <mergeCell ref="B71:O71"/>
    <mergeCell ref="P71:R71"/>
    <mergeCell ref="S71:U71"/>
    <mergeCell ref="V71:AA71"/>
    <mergeCell ref="AB71:AD71"/>
    <mergeCell ref="AE71:AG71"/>
    <mergeCell ref="B72:O72"/>
    <mergeCell ref="P72:R72"/>
    <mergeCell ref="AX72:BE72"/>
    <mergeCell ref="AU71:AW71"/>
    <mergeCell ref="AX71:BE71"/>
    <mergeCell ref="BF71:BJ72"/>
    <mergeCell ref="S72:U72"/>
    <mergeCell ref="V72:AA72"/>
    <mergeCell ref="AB72:AD72"/>
    <mergeCell ref="AE72:AG72"/>
    <mergeCell ref="AR72:AT72"/>
    <mergeCell ref="AU72:AW72"/>
  </mergeCells>
  <printOptions/>
  <pageMargins left="0.5905511811023623" right="0.3937007874015748" top="0.5905511811023623" bottom="0.984251968503937" header="0.5118110236220472" footer="0.5118110236220472"/>
  <pageSetup fitToHeight="2" horizontalDpi="600" verticalDpi="600" orientation="landscape" paperSize="9" scale="90" r:id="rId1"/>
  <colBreaks count="1" manualBreakCount="1">
    <brk id="62" max="77" man="1"/>
  </colBreaks>
  <ignoredErrors>
    <ignoredError sqref="AT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SMan</cp:lastModifiedBy>
  <cp:lastPrinted>2011-12-13T13:01:01Z</cp:lastPrinted>
  <dcterms:created xsi:type="dcterms:W3CDTF">2009-03-23T11:51:04Z</dcterms:created>
  <dcterms:modified xsi:type="dcterms:W3CDTF">2011-12-23T08:21:47Z</dcterms:modified>
  <cp:category/>
  <cp:version/>
  <cp:contentType/>
  <cp:contentStatus/>
</cp:coreProperties>
</file>