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9888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<sst xmlns="http://schemas.openxmlformats.org/spreadsheetml/2006/main" count="610" uniqueCount="195">
  <si>
    <t>III. План учебного процесса</t>
  </si>
  <si>
    <t>№ по порядку</t>
  </si>
  <si>
    <t>Наименование дисциплин</t>
  </si>
  <si>
    <t>Распределен. по семестрам</t>
  </si>
  <si>
    <t>Часов</t>
  </si>
  <si>
    <t>5 курс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</si>
  <si>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</si>
  <si>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</si>
  <si>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</si>
  <si>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</si>
  <si>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</si>
  <si>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9 сем.        18нед.</t>
  </si>
  <si>
    <t>10 сем.  18 нед.</t>
  </si>
  <si>
    <t>11 сем.        15нед.</t>
  </si>
  <si>
    <t>12 сем.</t>
  </si>
  <si>
    <t>Всего</t>
  </si>
  <si>
    <t>Лекции</t>
  </si>
  <si>
    <t>Лаборат. занятия</t>
  </si>
  <si>
    <t>Практ.и семин. занятия</t>
  </si>
  <si>
    <t xml:space="preserve"> </t>
  </si>
  <si>
    <t>Компьютерные технологии в науке и производстве</t>
  </si>
  <si>
    <t>Философия науки</t>
  </si>
  <si>
    <t>Научные основы нанотехнологических процессов</t>
  </si>
  <si>
    <t>Физическая химия  поверхности</t>
  </si>
  <si>
    <t>Технология профессионально-ориентир. обучения</t>
  </si>
  <si>
    <t>Методы эксперимент.исследования поверхности</t>
  </si>
  <si>
    <t>Корпускулярно-фотонные процессы и технологии</t>
  </si>
  <si>
    <t>Вакуумно-плазменные процессы и технологии</t>
  </si>
  <si>
    <t>Нанотехнологии в электронике</t>
  </si>
  <si>
    <t>Физхимия неравновесных процессов</t>
  </si>
  <si>
    <t>Научно-исследовательская работа 9 семестр</t>
  </si>
  <si>
    <t>*</t>
  </si>
  <si>
    <t>Научно-исследовательская работа  10 семестр</t>
  </si>
  <si>
    <t>Научно-исследовательская работа   11 семестр</t>
  </si>
  <si>
    <t>№ п/п</t>
  </si>
  <si>
    <t>IV. Факультативные дисциплины</t>
  </si>
  <si>
    <t>Сем.</t>
  </si>
  <si>
    <t>Час.</t>
  </si>
  <si>
    <t>Число часов учебных занятий</t>
  </si>
  <si>
    <t>Педагогика высшей школы</t>
  </si>
  <si>
    <t>Число курсовых проектов</t>
  </si>
  <si>
    <t>Орг.основы системы образования</t>
  </si>
  <si>
    <t>Число курсовых работ</t>
  </si>
  <si>
    <t>Тренинг профориентир.риторики и общения</t>
  </si>
  <si>
    <t>Число экзаменов</t>
  </si>
  <si>
    <t>Подготовка и защита квалифик.</t>
  </si>
  <si>
    <t>Число зачетов</t>
  </si>
  <si>
    <t>работы по доп.квалификации</t>
  </si>
  <si>
    <t>V. Учебная практика</t>
  </si>
  <si>
    <t>VI. Производств. практика</t>
  </si>
  <si>
    <t>Преподаватель высшей школы</t>
  </si>
  <si>
    <t>Название практики</t>
  </si>
  <si>
    <t>Недель</t>
  </si>
  <si>
    <t>Научно-педа-</t>
  </si>
  <si>
    <t>Научно-исследоват.</t>
  </si>
  <si>
    <t>гогическая</t>
  </si>
  <si>
    <t xml:space="preserve"> или производственная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</si>
  <si>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</si>
  <si>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</si>
  <si>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</si>
  <si>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 xml:space="preserve">Срок обучения: 2 года </t>
  </si>
  <si>
    <t>__________ О.И. Койфман</t>
  </si>
  <si>
    <t>II. Сводные данные по бюджету (в неделях)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</si>
  <si>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</si>
  <si>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</si>
  <si>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</si>
  <si>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</si>
  <si>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</si>
  <si>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</si>
  <si>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</si>
  <si>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</si>
  <si>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</si>
  <si>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</si>
  <si>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</si>
  <si>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</si>
  <si>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</si>
  <si>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</si>
  <si>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</si>
  <si>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</si>
  <si>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</si>
  <si>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</si>
  <si>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</si>
  <si>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</si>
  <si>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</si>
  <si>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</si>
  <si>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</si>
  <si>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4#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</si>
  <si>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</si>
  <si>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</si>
  <si>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</si>
  <si>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</si>
  <si>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</si>
  <si>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</si>
  <si>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</si>
  <si>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магистерской</t>
  </si>
  <si>
    <t>диссертации</t>
  </si>
  <si>
    <t>12 семестр. Защита</t>
  </si>
  <si>
    <t>Направление "Химическая технология"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</si>
  <si>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</si>
  <si>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</si>
  <si>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</si>
  <si>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</si>
  <si>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</si>
  <si>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История и методология электронной техники</t>
  </si>
  <si>
    <t>Экономический анализ и управление производством</t>
  </si>
  <si>
    <t>Теор. и эксперимент. методы исследования в химии</t>
  </si>
  <si>
    <t>Иностранный язык (английский)</t>
  </si>
  <si>
    <t>Иностранный язык  (немецкий)</t>
  </si>
  <si>
    <t>Процессы массопереноса с участием твердой фазы</t>
  </si>
  <si>
    <t>Математическое моделирование и САПР</t>
  </si>
  <si>
    <t>Автоматизированные системы научных исследований</t>
  </si>
  <si>
    <t>6а</t>
  </si>
  <si>
    <t>6б</t>
  </si>
  <si>
    <t>14а</t>
  </si>
  <si>
    <t>14б</t>
  </si>
  <si>
    <t>15а</t>
  </si>
  <si>
    <t>16а</t>
  </si>
  <si>
    <t>16б</t>
  </si>
  <si>
    <t>Научно-исследовательская работа 12 семестр</t>
  </si>
  <si>
    <t>Научно-педагогическая практика</t>
  </si>
  <si>
    <t>Научно-производственная практика</t>
  </si>
  <si>
    <t>Современные проблемы электронной техники</t>
  </si>
  <si>
    <t>15б</t>
  </si>
  <si>
    <t>Психология и педагогика</t>
  </si>
  <si>
    <t>Практики</t>
  </si>
  <si>
    <t>Научно-исследовательская работа</t>
  </si>
  <si>
    <t>I</t>
  </si>
  <si>
    <t>II</t>
  </si>
  <si>
    <t>ф</t>
  </si>
  <si>
    <t xml:space="preserve"> 17 недель</t>
  </si>
  <si>
    <t>Факультативы</t>
  </si>
  <si>
    <t>Современные проблемы химической технологии</t>
  </si>
  <si>
    <t>История и методология химической технологии</t>
  </si>
  <si>
    <t>Управление персоналом</t>
  </si>
  <si>
    <t>факультативы</t>
  </si>
  <si>
    <t>5а</t>
  </si>
  <si>
    <t>5б</t>
  </si>
  <si>
    <t>13а</t>
  </si>
  <si>
    <t>13б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</si>
  <si>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</si>
  <si>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</si>
  <si>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</si>
  <si>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</si>
  <si>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</si>
  <si>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</si>
  <si>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</si>
  <si>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</si>
  <si>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</si>
  <si>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</si>
  <si>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</si>
  <si>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</si>
  <si>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</si>
  <si>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</si>
  <si>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</si>
  <si>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магистерской диссертации</t>
  </si>
  <si>
    <t xml:space="preserve">Квалификация специалиста: </t>
  </si>
  <si>
    <t xml:space="preserve"> магистр</t>
  </si>
  <si>
    <t>Актуальные проблемы электроники и наноэлектроники</t>
  </si>
  <si>
    <t>Проектирование и технология электронной компонентной базы</t>
  </si>
  <si>
    <t>Приборы и технологии наноэлектроники</t>
  </si>
  <si>
    <t>Математическое моделирование нанотехнолог. процессов</t>
  </si>
  <si>
    <t>Математическое моделирование в научных исследованиях</t>
  </si>
  <si>
    <t>17 недель</t>
  </si>
  <si>
    <t>Деловой иностранный язык - 1</t>
  </si>
  <si>
    <t>Философские проблемы науки и техники -1</t>
  </si>
  <si>
    <t>Дисциплины по выбору</t>
  </si>
  <si>
    <t>Философские проблемы науки и техники -2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</si>
  <si>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</si>
  <si>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</si>
  <si>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</si>
  <si>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</si>
  <si>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</si>
  <si>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</si>
  <si>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</si>
  <si>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</si>
  <si>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</si>
  <si>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УЭММ</t>
  </si>
  <si>
    <t>Ин.яз.</t>
  </si>
  <si>
    <t>Философии</t>
  </si>
  <si>
    <t>ТП и МЭТ</t>
  </si>
  <si>
    <t>1 сем.        17нед.</t>
  </si>
  <si>
    <t>2 сем.  17 нед.</t>
  </si>
  <si>
    <t>3 сем.        17нед.</t>
  </si>
  <si>
    <t>Распред. по курсам и семестрам</t>
  </si>
  <si>
    <t>12 недель</t>
  </si>
  <si>
    <t>4 сем.  12 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</si>
  <si>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</si>
  <si>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Истории</t>
  </si>
  <si>
    <t>Магистерская программа "Микро и нанотехнологии  в производстве изделий электронной техники"</t>
  </si>
  <si>
    <t xml:space="preserve">4 семестр. Защита </t>
  </si>
  <si>
    <t>Научно-исследовательская работа 1 семестр</t>
  </si>
  <si>
    <t>Научно-исследовательская работа  2 семестр</t>
  </si>
  <si>
    <t>Научно-исследовательская работа   3 семестр</t>
  </si>
  <si>
    <t>Научно-исследовательская работа  4 семестр</t>
  </si>
  <si>
    <t>Деловой иностранный язык - 2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</si>
</sst>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1" fontId="4" fillId="4" borderId="7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7" xfId="0" applyFont="1" applyBorder="1" applyAlignment="1">
      <alignment/>
    </xf>
    <xf numFmtId="1" fontId="16" fillId="4" borderId="7" xfId="0" applyNumberFormat="1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3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56"/>
  <sheetViews>
    <sheetView view="pageBreakPreview" zoomScaleSheetLayoutView="100" workbookViewId="0" topLeftCell="A3">
      <selection activeCell="A3" sqref="A3:BE56"/>
    </sheetView>
  </sheetViews>
  <sheetFormatPr defaultColWidth="9.00390625" defaultRowHeight="12.75"/>
  <cols>
    <col min="1" max="1" width="3.625" style="0" customWidth="1"/>
    <col min="2" max="23" width="1.875" style="0" customWidth="1"/>
    <col min="24" max="25" width="2.125" style="0" customWidth="1"/>
    <col min="26" max="41" width="1.875" style="0" customWidth="1"/>
    <col min="42" max="43" width="2.50390625" style="0" customWidth="1"/>
    <col min="44" max="44" width="2.375" style="0" customWidth="1"/>
    <col min="45" max="46" width="2.125" style="0" customWidth="1"/>
    <col min="47" max="47" width="2.00390625" style="0" customWidth="1"/>
    <col min="48" max="48" width="2.125" style="0" customWidth="1"/>
    <col min="49" max="49" width="2.50390625" style="0" customWidth="1"/>
    <col min="50" max="51" width="1.875" style="0" customWidth="1"/>
    <col min="52" max="52" width="2.375" style="0" customWidth="1"/>
    <col min="53" max="53" width="2.00390625" style="0" customWidth="1"/>
    <col min="54" max="54" width="4.25390625" style="0" customWidth="1"/>
    <col min="55" max="55" width="4.375" style="0" customWidth="1"/>
    <col min="56" max="56" width="4.125" style="0" customWidth="1"/>
    <col min="57" max="57" width="4.00390625" style="0" customWidth="1"/>
    <col min="58" max="16384" width="9.125" style="0" customWidth="1"/>
  </cols>
  <sheetData>
    <row r="1" ht="12.75" hidden="1"/>
    <row r="2" ht="12.75" hidden="1"/>
    <row r="3" spans="1:55" s="3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 t="s">
        <v>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7" s="4" customFormat="1" ht="8.25" customHeight="1">
      <c r="A5" s="189" t="s">
        <v>1</v>
      </c>
      <c r="B5" s="185" t="s">
        <v>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34" t="s">
        <v>3</v>
      </c>
      <c r="AA5" s="134"/>
      <c r="AB5" s="134"/>
      <c r="AC5" s="134"/>
      <c r="AD5" s="134"/>
      <c r="AE5" s="134"/>
      <c r="AF5" s="134"/>
      <c r="AG5" s="134"/>
      <c r="AH5" s="194"/>
      <c r="AI5" s="195"/>
      <c r="AJ5" s="195"/>
      <c r="AK5" s="196"/>
      <c r="AL5" s="194" t="s">
        <v>4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6"/>
      <c r="BB5" s="185" t="s">
        <v>5</v>
      </c>
      <c r="BC5" s="186"/>
      <c r="BD5" s="186"/>
      <c r="BE5" s="186"/>
    </row>
    <row r="6" spans="1:57" s="4" customFormat="1" ht="8.25" customHeight="1">
      <c r="A6" s="190"/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34"/>
      <c r="AA6" s="134"/>
      <c r="AB6" s="134"/>
      <c r="AC6" s="134"/>
      <c r="AD6" s="134"/>
      <c r="AE6" s="134"/>
      <c r="AF6" s="134"/>
      <c r="AG6" s="134"/>
      <c r="AH6" s="197"/>
      <c r="AI6" s="198"/>
      <c r="AJ6" s="198"/>
      <c r="AK6" s="199"/>
      <c r="AL6" s="197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9"/>
      <c r="BB6" s="187"/>
      <c r="BC6" s="188"/>
      <c r="BD6" s="188"/>
      <c r="BE6" s="188"/>
    </row>
    <row r="7" spans="1:57" s="4" customFormat="1" ht="8.25" customHeight="1">
      <c r="A7" s="190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200" t="s">
        <v>6</v>
      </c>
      <c r="AA7" s="200"/>
      <c r="AB7" s="200"/>
      <c r="AC7" s="200"/>
      <c r="AD7" s="200" t="s">
        <v>7</v>
      </c>
      <c r="AE7" s="200"/>
      <c r="AF7" s="200"/>
      <c r="AG7" s="200"/>
      <c r="AH7" s="201"/>
      <c r="AI7" s="202"/>
      <c r="AJ7" s="202"/>
      <c r="AK7" s="203"/>
      <c r="AL7" s="201" t="s">
        <v>8</v>
      </c>
      <c r="AM7" s="202"/>
      <c r="AN7" s="202"/>
      <c r="AO7" s="203"/>
      <c r="AP7" s="135" t="s">
        <v>9</v>
      </c>
      <c r="AQ7" s="136"/>
      <c r="AR7" s="136"/>
      <c r="AS7" s="136"/>
      <c r="AT7" s="136"/>
      <c r="AU7" s="136"/>
      <c r="AV7" s="136"/>
      <c r="AW7" s="137"/>
      <c r="AX7" s="128" t="s">
        <v>10</v>
      </c>
      <c r="AY7" s="138"/>
      <c r="AZ7" s="138"/>
      <c r="BA7" s="129"/>
      <c r="BB7" s="134" t="s">
        <v>11</v>
      </c>
      <c r="BC7" s="134" t="s">
        <v>12</v>
      </c>
      <c r="BD7" s="134" t="s">
        <v>13</v>
      </c>
      <c r="BE7" s="134" t="s">
        <v>14</v>
      </c>
    </row>
    <row r="8" spans="1:57" s="4" customFormat="1" ht="33.75" customHeight="1">
      <c r="A8" s="190"/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200"/>
      <c r="AA8" s="200"/>
      <c r="AB8" s="200"/>
      <c r="AC8" s="200"/>
      <c r="AD8" s="200"/>
      <c r="AE8" s="200"/>
      <c r="AF8" s="200"/>
      <c r="AG8" s="200"/>
      <c r="AH8" s="204"/>
      <c r="AI8" s="205"/>
      <c r="AJ8" s="205"/>
      <c r="AK8" s="206"/>
      <c r="AL8" s="204"/>
      <c r="AM8" s="205"/>
      <c r="AN8" s="205"/>
      <c r="AO8" s="206"/>
      <c r="AP8" s="128" t="s">
        <v>15</v>
      </c>
      <c r="AQ8" s="129"/>
      <c r="AR8" s="128" t="s">
        <v>16</v>
      </c>
      <c r="AS8" s="129"/>
      <c r="AT8" s="128" t="s">
        <v>17</v>
      </c>
      <c r="AU8" s="129"/>
      <c r="AV8" s="128" t="s">
        <v>18</v>
      </c>
      <c r="AW8" s="129"/>
      <c r="AX8" s="139"/>
      <c r="AY8" s="140"/>
      <c r="AZ8" s="140"/>
      <c r="BA8" s="141"/>
      <c r="BB8" s="134"/>
      <c r="BC8" s="134"/>
      <c r="BD8" s="134"/>
      <c r="BE8" s="134"/>
    </row>
    <row r="9" spans="1:57" s="4" customFormat="1" ht="9.75" customHeight="1">
      <c r="A9" s="191"/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200"/>
      <c r="AA9" s="200"/>
      <c r="AB9" s="200"/>
      <c r="AC9" s="200"/>
      <c r="AD9" s="200"/>
      <c r="AE9" s="200"/>
      <c r="AF9" s="200"/>
      <c r="AG9" s="200"/>
      <c r="AH9" s="207"/>
      <c r="AI9" s="208"/>
      <c r="AJ9" s="208"/>
      <c r="AK9" s="209"/>
      <c r="AL9" s="207"/>
      <c r="AM9" s="208"/>
      <c r="AN9" s="208"/>
      <c r="AO9" s="209"/>
      <c r="AP9" s="130"/>
      <c r="AQ9" s="131"/>
      <c r="AR9" s="130"/>
      <c r="AS9" s="131"/>
      <c r="AT9" s="130"/>
      <c r="AU9" s="131"/>
      <c r="AV9" s="130"/>
      <c r="AW9" s="131"/>
      <c r="AX9" s="130"/>
      <c r="AY9" s="142"/>
      <c r="AZ9" s="142"/>
      <c r="BA9" s="131"/>
      <c r="BB9" s="132"/>
      <c r="BC9" s="132"/>
      <c r="BD9" s="132"/>
      <c r="BE9" s="133"/>
    </row>
    <row r="10" spans="1:57" s="8" customFormat="1" ht="8.25" customHeight="1">
      <c r="A10" s="6">
        <v>1</v>
      </c>
      <c r="B10" s="143">
        <v>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  <c r="Z10" s="143">
        <v>3</v>
      </c>
      <c r="AA10" s="144"/>
      <c r="AB10" s="144"/>
      <c r="AC10" s="145"/>
      <c r="AD10" s="143">
        <v>4</v>
      </c>
      <c r="AE10" s="144"/>
      <c r="AF10" s="144"/>
      <c r="AG10" s="145"/>
      <c r="AH10" s="7"/>
      <c r="AI10" s="7"/>
      <c r="AJ10" s="7"/>
      <c r="AK10" s="7"/>
      <c r="AL10" s="143">
        <v>5</v>
      </c>
      <c r="AM10" s="144"/>
      <c r="AN10" s="144"/>
      <c r="AO10" s="145"/>
      <c r="AP10" s="143">
        <v>6</v>
      </c>
      <c r="AQ10" s="145"/>
      <c r="AR10" s="143">
        <v>7</v>
      </c>
      <c r="AS10" s="145"/>
      <c r="AT10" s="143">
        <v>8</v>
      </c>
      <c r="AU10" s="145"/>
      <c r="AV10" s="143">
        <v>9</v>
      </c>
      <c r="AW10" s="145"/>
      <c r="AX10" s="143">
        <v>10</v>
      </c>
      <c r="AY10" s="149"/>
      <c r="AZ10" s="149"/>
      <c r="BA10" s="150"/>
      <c r="BB10" s="6">
        <v>19</v>
      </c>
      <c r="BC10" s="6">
        <v>20</v>
      </c>
      <c r="BD10" s="6">
        <v>21</v>
      </c>
      <c r="BE10" s="6">
        <v>22</v>
      </c>
    </row>
    <row r="11" spans="1:57" s="1" customFormat="1" ht="14.25" customHeight="1">
      <c r="A11" s="9" t="s">
        <v>19</v>
      </c>
      <c r="B11" s="146" t="s">
        <v>98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7"/>
      <c r="Z11" s="146" t="s">
        <v>19</v>
      </c>
      <c r="AA11" s="148"/>
      <c r="AB11" s="148"/>
      <c r="AC11" s="147"/>
      <c r="AD11" s="146" t="s">
        <v>19</v>
      </c>
      <c r="AE11" s="148"/>
      <c r="AF11" s="148"/>
      <c r="AG11" s="147"/>
      <c r="AH11" s="146">
        <f>SUM(AH12,AH16)</f>
        <v>19</v>
      </c>
      <c r="AI11" s="148"/>
      <c r="AJ11" s="148"/>
      <c r="AK11" s="147"/>
      <c r="AL11" s="146">
        <f>SUM(AL12,AL16)</f>
        <v>684</v>
      </c>
      <c r="AM11" s="148"/>
      <c r="AN11" s="148"/>
      <c r="AO11" s="147"/>
      <c r="AP11" s="151">
        <f>SUM(AP12,AP16)</f>
        <v>342</v>
      </c>
      <c r="AQ11" s="152"/>
      <c r="AR11" s="146">
        <f>SUM(AR12,AR16)</f>
        <v>135</v>
      </c>
      <c r="AS11" s="148"/>
      <c r="AT11" s="146">
        <f>SUM(AT12,AT16)</f>
        <v>36</v>
      </c>
      <c r="AU11" s="148"/>
      <c r="AV11" s="146">
        <f>SUM(AV12,AV16)</f>
        <v>171</v>
      </c>
      <c r="AW11" s="147"/>
      <c r="AX11" s="146">
        <f>SUM(AX12,AX16)</f>
        <v>342</v>
      </c>
      <c r="AY11" s="148"/>
      <c r="AZ11" s="148"/>
      <c r="BA11" s="147"/>
      <c r="BB11" s="9">
        <f>SUM(BB12,BB16)</f>
        <v>4</v>
      </c>
      <c r="BC11" s="9">
        <f>SUM(BC12,BC16)</f>
        <v>10</v>
      </c>
      <c r="BD11" s="10">
        <f>SUM(BD12,BD16)</f>
        <v>5</v>
      </c>
      <c r="BE11" s="10"/>
    </row>
    <row r="12" spans="1:57" s="1" customFormat="1" ht="14.25" customHeight="1">
      <c r="A12" s="9"/>
      <c r="B12" s="146" t="s">
        <v>99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7"/>
      <c r="Z12" s="146"/>
      <c r="AA12" s="148"/>
      <c r="AB12" s="148"/>
      <c r="AC12" s="147"/>
      <c r="AD12" s="146"/>
      <c r="AE12" s="148"/>
      <c r="AF12" s="148"/>
      <c r="AG12" s="147"/>
      <c r="AH12" s="146">
        <f>SUM(AH13:AK15)</f>
        <v>9</v>
      </c>
      <c r="AI12" s="148"/>
      <c r="AJ12" s="148"/>
      <c r="AK12" s="147"/>
      <c r="AL12" s="146">
        <f>SUM(AL13:AO15)</f>
        <v>324</v>
      </c>
      <c r="AM12" s="148"/>
      <c r="AN12" s="148"/>
      <c r="AO12" s="147"/>
      <c r="AP12" s="151">
        <f>SUM(AP13:AQ15)</f>
        <v>162</v>
      </c>
      <c r="AQ12" s="153"/>
      <c r="AR12" s="146">
        <f>SUM(AR13:AS15)</f>
        <v>81</v>
      </c>
      <c r="AS12" s="147"/>
      <c r="AT12" s="146">
        <f>SUM(AT13:AU15)</f>
        <v>36</v>
      </c>
      <c r="AU12" s="147"/>
      <c r="AV12" s="146">
        <f>SUM(AV13:AW15)</f>
        <v>45</v>
      </c>
      <c r="AW12" s="147"/>
      <c r="AX12" s="146">
        <f>SUM(AX13:BA15)</f>
        <v>162</v>
      </c>
      <c r="AY12" s="148"/>
      <c r="AZ12" s="148"/>
      <c r="BA12" s="147"/>
      <c r="BB12" s="9">
        <f>SUM(BB13:BB15)</f>
        <v>2</v>
      </c>
      <c r="BC12" s="9">
        <f>SUM(BC13:BC15)</f>
        <v>4</v>
      </c>
      <c r="BD12" s="10">
        <f>SUM(BD13:BD15)</f>
        <v>3</v>
      </c>
      <c r="BE12" s="10"/>
    </row>
    <row r="13" spans="1:57" s="14" customFormat="1" ht="13.5" customHeight="1">
      <c r="A13" s="11">
        <v>1</v>
      </c>
      <c r="B13" s="103" t="s">
        <v>103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0" t="s">
        <v>19</v>
      </c>
      <c r="AA13" s="101"/>
      <c r="AB13" s="101"/>
      <c r="AC13" s="102"/>
      <c r="AD13" s="100">
        <v>1</v>
      </c>
      <c r="AE13" s="101"/>
      <c r="AF13" s="101"/>
      <c r="AG13" s="102"/>
      <c r="AH13" s="100">
        <v>2</v>
      </c>
      <c r="AI13" s="101"/>
      <c r="AJ13" s="101"/>
      <c r="AK13" s="102"/>
      <c r="AL13" s="100">
        <v>72</v>
      </c>
      <c r="AM13" s="101"/>
      <c r="AN13" s="101"/>
      <c r="AO13" s="102"/>
      <c r="AP13" s="100">
        <v>36</v>
      </c>
      <c r="AQ13" s="101"/>
      <c r="AR13" s="100">
        <v>18</v>
      </c>
      <c r="AS13" s="101"/>
      <c r="AT13" s="100"/>
      <c r="AU13" s="101"/>
      <c r="AV13" s="100">
        <v>18</v>
      </c>
      <c r="AW13" s="102"/>
      <c r="AX13" s="100">
        <v>36</v>
      </c>
      <c r="AY13" s="101"/>
      <c r="AZ13" s="101"/>
      <c r="BA13" s="102"/>
      <c r="BB13" s="11">
        <v>2</v>
      </c>
      <c r="BC13" s="12"/>
      <c r="BD13" s="13"/>
      <c r="BE13" s="13"/>
    </row>
    <row r="14" spans="1:57" s="14" customFormat="1" ht="13.5" customHeight="1">
      <c r="A14" s="11">
        <v>2</v>
      </c>
      <c r="B14" s="103" t="s">
        <v>104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0" t="s">
        <v>19</v>
      </c>
      <c r="AA14" s="101"/>
      <c r="AB14" s="101"/>
      <c r="AC14" s="102"/>
      <c r="AD14" s="100">
        <v>3</v>
      </c>
      <c r="AE14" s="101"/>
      <c r="AF14" s="101"/>
      <c r="AG14" s="102"/>
      <c r="AH14" s="100">
        <v>3</v>
      </c>
      <c r="AI14" s="101"/>
      <c r="AJ14" s="101"/>
      <c r="AK14" s="102"/>
      <c r="AL14" s="100">
        <v>108</v>
      </c>
      <c r="AM14" s="101"/>
      <c r="AN14" s="101"/>
      <c r="AO14" s="102"/>
      <c r="AP14" s="100">
        <v>54</v>
      </c>
      <c r="AQ14" s="101"/>
      <c r="AR14" s="100">
        <v>27</v>
      </c>
      <c r="AS14" s="101"/>
      <c r="AT14" s="100"/>
      <c r="AU14" s="101"/>
      <c r="AV14" s="107">
        <v>27</v>
      </c>
      <c r="AW14" s="108"/>
      <c r="AX14" s="100">
        <v>54</v>
      </c>
      <c r="AY14" s="101"/>
      <c r="AZ14" s="101"/>
      <c r="BA14" s="102"/>
      <c r="BB14" s="12" t="s">
        <v>19</v>
      </c>
      <c r="BC14" s="11" t="s">
        <v>19</v>
      </c>
      <c r="BD14" s="13">
        <v>3</v>
      </c>
      <c r="BE14" s="13"/>
    </row>
    <row r="15" spans="1:57" s="16" customFormat="1" ht="13.5" customHeight="1">
      <c r="A15" s="11">
        <v>3</v>
      </c>
      <c r="B15" s="103" t="s">
        <v>105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0">
        <v>2</v>
      </c>
      <c r="AA15" s="101"/>
      <c r="AB15" s="101"/>
      <c r="AC15" s="102"/>
      <c r="AD15" s="100"/>
      <c r="AE15" s="101"/>
      <c r="AF15" s="101"/>
      <c r="AG15" s="102"/>
      <c r="AH15" s="100">
        <v>4</v>
      </c>
      <c r="AI15" s="101"/>
      <c r="AJ15" s="101"/>
      <c r="AK15" s="102"/>
      <c r="AL15" s="100">
        <v>144</v>
      </c>
      <c r="AM15" s="101"/>
      <c r="AN15" s="101"/>
      <c r="AO15" s="102"/>
      <c r="AP15" s="100">
        <v>72</v>
      </c>
      <c r="AQ15" s="101"/>
      <c r="AR15" s="100">
        <v>36</v>
      </c>
      <c r="AS15" s="101"/>
      <c r="AT15" s="100">
        <v>36</v>
      </c>
      <c r="AU15" s="101"/>
      <c r="AV15" s="100"/>
      <c r="AW15" s="102"/>
      <c r="AX15" s="100">
        <v>72</v>
      </c>
      <c r="AY15" s="101"/>
      <c r="AZ15" s="101"/>
      <c r="BA15" s="102"/>
      <c r="BB15" s="15" t="s">
        <v>19</v>
      </c>
      <c r="BC15" s="9">
        <v>4</v>
      </c>
      <c r="BD15" s="11"/>
      <c r="BE15" s="11"/>
    </row>
    <row r="16" spans="1:57" s="1" customFormat="1" ht="15" customHeight="1">
      <c r="A16" s="11" t="s">
        <v>19</v>
      </c>
      <c r="B16" s="146" t="s">
        <v>100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7"/>
      <c r="AD16" s="100" t="s">
        <v>19</v>
      </c>
      <c r="AE16" s="101"/>
      <c r="AF16" s="101"/>
      <c r="AG16" s="102"/>
      <c r="AH16" s="88">
        <f>SUM(AH17:AK19)</f>
        <v>10</v>
      </c>
      <c r="AI16" s="106"/>
      <c r="AJ16" s="106"/>
      <c r="AK16" s="111"/>
      <c r="AL16" s="154">
        <f>SUM(AL17:AO19)</f>
        <v>360</v>
      </c>
      <c r="AM16" s="154"/>
      <c r="AN16" s="154"/>
      <c r="AO16" s="154"/>
      <c r="AP16" s="88">
        <f>SUM(AP17:AQ19)</f>
        <v>180</v>
      </c>
      <c r="AQ16" s="106"/>
      <c r="AR16" s="88">
        <f>SUM(AR17:AS19)</f>
        <v>54</v>
      </c>
      <c r="AS16" s="111"/>
      <c r="AT16" s="88">
        <f>SUM(AT17:AU19)</f>
        <v>0</v>
      </c>
      <c r="AU16" s="106"/>
      <c r="AV16" s="88">
        <f>SUM(AV17:AW19)</f>
        <v>126</v>
      </c>
      <c r="AW16" s="111"/>
      <c r="AX16" s="88">
        <f>SUM(AX17:BA19)</f>
        <v>180</v>
      </c>
      <c r="AY16" s="106"/>
      <c r="AZ16" s="106"/>
      <c r="BA16" s="111"/>
      <c r="BB16" s="17">
        <f>SUM(BB17:BB19)</f>
        <v>2</v>
      </c>
      <c r="BC16" s="17">
        <f>SUM(BC17:BC19)</f>
        <v>6</v>
      </c>
      <c r="BD16" s="17">
        <f>SUM(BD17:BD19)</f>
        <v>2</v>
      </c>
      <c r="BE16" s="10"/>
    </row>
    <row r="17" spans="1:57" s="14" customFormat="1" ht="13.5" customHeight="1">
      <c r="A17" s="11">
        <v>4</v>
      </c>
      <c r="B17" s="103" t="s">
        <v>121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0" t="s">
        <v>19</v>
      </c>
      <c r="AA17" s="101"/>
      <c r="AB17" s="101"/>
      <c r="AC17" s="102"/>
      <c r="AD17" s="100">
        <v>2</v>
      </c>
      <c r="AE17" s="101"/>
      <c r="AF17" s="101"/>
      <c r="AG17" s="102"/>
      <c r="AH17" s="100">
        <v>2</v>
      </c>
      <c r="AI17" s="101"/>
      <c r="AJ17" s="101"/>
      <c r="AK17" s="102"/>
      <c r="AL17" s="100">
        <v>72</v>
      </c>
      <c r="AM17" s="101"/>
      <c r="AN17" s="101"/>
      <c r="AO17" s="102"/>
      <c r="AP17" s="100">
        <v>36</v>
      </c>
      <c r="AQ17" s="101"/>
      <c r="AR17" s="100">
        <v>18</v>
      </c>
      <c r="AS17" s="101"/>
      <c r="AT17" s="100"/>
      <c r="AU17" s="101"/>
      <c r="AV17" s="107">
        <v>18</v>
      </c>
      <c r="AW17" s="108"/>
      <c r="AX17" s="100">
        <v>36</v>
      </c>
      <c r="AY17" s="101"/>
      <c r="AZ17" s="101"/>
      <c r="BA17" s="102"/>
      <c r="BB17" s="12" t="s">
        <v>19</v>
      </c>
      <c r="BC17" s="11">
        <v>2</v>
      </c>
      <c r="BD17" s="13"/>
      <c r="BE17" s="13"/>
    </row>
    <row r="18" spans="1:57" s="1" customFormat="1" ht="13.5" customHeight="1">
      <c r="A18" s="11">
        <v>5</v>
      </c>
      <c r="B18" s="109" t="s">
        <v>21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00">
        <v>3</v>
      </c>
      <c r="AA18" s="101"/>
      <c r="AB18" s="101"/>
      <c r="AC18" s="102"/>
      <c r="AD18" s="100">
        <v>2</v>
      </c>
      <c r="AE18" s="101"/>
      <c r="AF18" s="101"/>
      <c r="AG18" s="102"/>
      <c r="AH18" s="100">
        <v>4</v>
      </c>
      <c r="AI18" s="101"/>
      <c r="AJ18" s="101"/>
      <c r="AK18" s="102"/>
      <c r="AL18" s="95">
        <v>144</v>
      </c>
      <c r="AM18" s="95"/>
      <c r="AN18" s="95"/>
      <c r="AO18" s="95"/>
      <c r="AP18" s="100">
        <v>72</v>
      </c>
      <c r="AQ18" s="101"/>
      <c r="AR18" s="100">
        <v>36</v>
      </c>
      <c r="AS18" s="102"/>
      <c r="AT18" s="100"/>
      <c r="AU18" s="101"/>
      <c r="AV18" s="100">
        <v>36</v>
      </c>
      <c r="AW18" s="102"/>
      <c r="AX18" s="100">
        <v>72</v>
      </c>
      <c r="AY18" s="101"/>
      <c r="AZ18" s="101"/>
      <c r="BA18" s="102"/>
      <c r="BB18" s="11" t="s">
        <v>19</v>
      </c>
      <c r="BC18" s="11">
        <v>2</v>
      </c>
      <c r="BD18" s="11">
        <v>2</v>
      </c>
      <c r="BE18" s="10"/>
    </row>
    <row r="19" spans="1:57" s="16" customFormat="1" ht="13.5" customHeight="1">
      <c r="A19" s="11" t="s">
        <v>111</v>
      </c>
      <c r="B19" s="103" t="s">
        <v>106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0">
        <v>2</v>
      </c>
      <c r="AA19" s="101"/>
      <c r="AB19" s="101"/>
      <c r="AC19" s="102"/>
      <c r="AD19" s="105">
        <v>1</v>
      </c>
      <c r="AE19" s="96"/>
      <c r="AF19" s="96"/>
      <c r="AG19" s="97"/>
      <c r="AH19" s="105">
        <v>4</v>
      </c>
      <c r="AI19" s="96"/>
      <c r="AJ19" s="96"/>
      <c r="AK19" s="97"/>
      <c r="AL19" s="100">
        <v>144</v>
      </c>
      <c r="AM19" s="101"/>
      <c r="AN19" s="101"/>
      <c r="AO19" s="102"/>
      <c r="AP19" s="100">
        <v>72</v>
      </c>
      <c r="AQ19" s="101"/>
      <c r="AR19" s="98"/>
      <c r="AS19" s="99"/>
      <c r="AT19" s="100"/>
      <c r="AU19" s="101"/>
      <c r="AV19" s="100">
        <v>72</v>
      </c>
      <c r="AW19" s="102"/>
      <c r="AX19" s="100">
        <v>72</v>
      </c>
      <c r="AY19" s="101"/>
      <c r="AZ19" s="101"/>
      <c r="BA19" s="102"/>
      <c r="BB19" s="11">
        <v>2</v>
      </c>
      <c r="BC19" s="11">
        <v>2</v>
      </c>
      <c r="BD19" s="11"/>
      <c r="BE19" s="11"/>
    </row>
    <row r="20" spans="1:57" s="16" customFormat="1" ht="13.5" customHeight="1">
      <c r="A20" s="11" t="s">
        <v>112</v>
      </c>
      <c r="B20" s="103" t="s">
        <v>107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0" t="s">
        <v>19</v>
      </c>
      <c r="AA20" s="101"/>
      <c r="AB20" s="101"/>
      <c r="AC20" s="102"/>
      <c r="AD20" s="105" t="s">
        <v>19</v>
      </c>
      <c r="AE20" s="96"/>
      <c r="AF20" s="96"/>
      <c r="AG20" s="97"/>
      <c r="AH20" s="105" t="s">
        <v>19</v>
      </c>
      <c r="AI20" s="96"/>
      <c r="AJ20" s="96"/>
      <c r="AK20" s="97"/>
      <c r="AL20" s="100" t="s">
        <v>19</v>
      </c>
      <c r="AM20" s="101"/>
      <c r="AN20" s="101"/>
      <c r="AO20" s="102"/>
      <c r="AP20" s="100" t="s">
        <v>19</v>
      </c>
      <c r="AQ20" s="101"/>
      <c r="AR20" s="98" t="s">
        <v>19</v>
      </c>
      <c r="AS20" s="99"/>
      <c r="AT20" s="100" t="s">
        <v>19</v>
      </c>
      <c r="AU20" s="101"/>
      <c r="AV20" s="100" t="s">
        <v>19</v>
      </c>
      <c r="AW20" s="102"/>
      <c r="AX20" s="100" t="s">
        <v>19</v>
      </c>
      <c r="AY20" s="101"/>
      <c r="AZ20" s="101"/>
      <c r="BA20" s="102"/>
      <c r="BB20" s="11" t="s">
        <v>19</v>
      </c>
      <c r="BC20" s="11" t="s">
        <v>19</v>
      </c>
      <c r="BD20" s="11"/>
      <c r="BE20" s="11"/>
    </row>
    <row r="21" spans="1:57" s="1" customFormat="1" ht="14.25" customHeight="1">
      <c r="A21" s="11" t="s">
        <v>19</v>
      </c>
      <c r="B21" s="126" t="s">
        <v>101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00" t="s">
        <v>19</v>
      </c>
      <c r="AA21" s="101"/>
      <c r="AB21" s="101"/>
      <c r="AC21" s="102"/>
      <c r="AD21" s="100"/>
      <c r="AE21" s="101"/>
      <c r="AF21" s="101"/>
      <c r="AG21" s="102"/>
      <c r="AH21" s="88">
        <f>SUM(AH22,AH26)</f>
        <v>41</v>
      </c>
      <c r="AI21" s="106"/>
      <c r="AJ21" s="106"/>
      <c r="AK21" s="111"/>
      <c r="AL21" s="87">
        <f>SUM(AL22,AL26)</f>
        <v>1476</v>
      </c>
      <c r="AM21" s="87"/>
      <c r="AN21" s="87"/>
      <c r="AO21" s="87"/>
      <c r="AP21" s="88">
        <f>SUM(AP22,AP26)</f>
        <v>738</v>
      </c>
      <c r="AQ21" s="106"/>
      <c r="AR21" s="88">
        <f>SUM(AR22,AR26)</f>
        <v>399</v>
      </c>
      <c r="AS21" s="111"/>
      <c r="AT21" s="88">
        <f>SUM(AT22,AT26)</f>
        <v>321</v>
      </c>
      <c r="AU21" s="106"/>
      <c r="AV21" s="88">
        <f>SUM(AV22,AV26)</f>
        <v>18</v>
      </c>
      <c r="AW21" s="106"/>
      <c r="AX21" s="88">
        <f>SUM(AX22,AX26)</f>
        <v>738</v>
      </c>
      <c r="AY21" s="106"/>
      <c r="AZ21" s="106"/>
      <c r="BA21" s="111"/>
      <c r="BB21" s="11">
        <f>SUM(BB22,BB26)</f>
        <v>17</v>
      </c>
      <c r="BC21" s="11">
        <f>SUM(BC22,BC26)</f>
        <v>11</v>
      </c>
      <c r="BD21" s="11">
        <f>SUM(BD22,BD26)</f>
        <v>13</v>
      </c>
      <c r="BE21" s="10"/>
    </row>
    <row r="22" spans="1:57" s="1" customFormat="1" ht="14.25" customHeight="1">
      <c r="A22" s="11" t="s">
        <v>19</v>
      </c>
      <c r="B22" s="126" t="s">
        <v>99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00" t="s">
        <v>19</v>
      </c>
      <c r="AA22" s="101"/>
      <c r="AB22" s="101"/>
      <c r="AC22" s="102"/>
      <c r="AD22" s="100"/>
      <c r="AE22" s="101"/>
      <c r="AF22" s="101"/>
      <c r="AG22" s="102"/>
      <c r="AH22" s="88">
        <f>SUM(AH23:AK24)</f>
        <v>9</v>
      </c>
      <c r="AI22" s="106"/>
      <c r="AJ22" s="106"/>
      <c r="AK22" s="111"/>
      <c r="AL22" s="87">
        <f>SUM(AL23:AO24)</f>
        <v>324</v>
      </c>
      <c r="AM22" s="87"/>
      <c r="AN22" s="87"/>
      <c r="AO22" s="87"/>
      <c r="AP22" s="88">
        <f>SUM(AP23:AQ24)</f>
        <v>162</v>
      </c>
      <c r="AQ22" s="106"/>
      <c r="AR22" s="88">
        <f>SUM(AR23:AS24)</f>
        <v>72</v>
      </c>
      <c r="AS22" s="111"/>
      <c r="AT22" s="88">
        <f>SUM(AT23:AU24)</f>
        <v>90</v>
      </c>
      <c r="AU22" s="106"/>
      <c r="AV22" s="88">
        <f>SUM(AV23:AW24)</f>
        <v>0</v>
      </c>
      <c r="AW22" s="106"/>
      <c r="AX22" s="88">
        <f>SUM(AX23:BA24)</f>
        <v>162</v>
      </c>
      <c r="AY22" s="106"/>
      <c r="AZ22" s="106"/>
      <c r="BA22" s="111"/>
      <c r="BB22" s="11">
        <f>SUM(BB23:BB24)</f>
        <v>0</v>
      </c>
      <c r="BC22" s="11">
        <f>SUM(BC23:BC24)</f>
        <v>9</v>
      </c>
      <c r="BD22" s="11">
        <f>SUM(BD23:BD24)</f>
        <v>0</v>
      </c>
      <c r="BE22" s="10"/>
    </row>
    <row r="23" spans="1:57" s="1" customFormat="1" ht="12.75">
      <c r="A23" s="11">
        <v>7</v>
      </c>
      <c r="B23" s="103" t="s">
        <v>108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0">
        <v>2</v>
      </c>
      <c r="AA23" s="101"/>
      <c r="AB23" s="101"/>
      <c r="AC23" s="102"/>
      <c r="AD23" s="100" t="s">
        <v>19</v>
      </c>
      <c r="AE23" s="101"/>
      <c r="AF23" s="101"/>
      <c r="AG23" s="102"/>
      <c r="AH23" s="100">
        <v>4</v>
      </c>
      <c r="AI23" s="101"/>
      <c r="AJ23" s="101"/>
      <c r="AK23" s="102"/>
      <c r="AL23" s="95">
        <v>144</v>
      </c>
      <c r="AM23" s="95"/>
      <c r="AN23" s="95"/>
      <c r="AO23" s="95"/>
      <c r="AP23" s="100">
        <v>72</v>
      </c>
      <c r="AQ23" s="101"/>
      <c r="AR23" s="100">
        <v>36</v>
      </c>
      <c r="AS23" s="102"/>
      <c r="AT23" s="100">
        <v>36</v>
      </c>
      <c r="AU23" s="101"/>
      <c r="AV23" s="100"/>
      <c r="AW23" s="102"/>
      <c r="AX23" s="100">
        <v>72</v>
      </c>
      <c r="AY23" s="101"/>
      <c r="AZ23" s="101"/>
      <c r="BA23" s="102"/>
      <c r="BB23" s="11" t="s">
        <v>19</v>
      </c>
      <c r="BC23" s="11">
        <v>4</v>
      </c>
      <c r="BD23" s="11"/>
      <c r="BE23" s="10"/>
    </row>
    <row r="24" spans="1:57" s="1" customFormat="1" ht="13.5" customHeight="1">
      <c r="A24" s="11">
        <v>8</v>
      </c>
      <c r="B24" s="103" t="s">
        <v>22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0">
        <v>2</v>
      </c>
      <c r="AA24" s="101"/>
      <c r="AB24" s="101"/>
      <c r="AC24" s="102"/>
      <c r="AD24" s="100" t="s">
        <v>19</v>
      </c>
      <c r="AE24" s="101"/>
      <c r="AF24" s="101"/>
      <c r="AG24" s="102"/>
      <c r="AH24" s="100">
        <v>5</v>
      </c>
      <c r="AI24" s="101"/>
      <c r="AJ24" s="101"/>
      <c r="AK24" s="102"/>
      <c r="AL24" s="95">
        <v>180</v>
      </c>
      <c r="AM24" s="95"/>
      <c r="AN24" s="95"/>
      <c r="AO24" s="95"/>
      <c r="AP24" s="100">
        <v>90</v>
      </c>
      <c r="AQ24" s="101"/>
      <c r="AR24" s="100">
        <v>36</v>
      </c>
      <c r="AS24" s="102"/>
      <c r="AT24" s="100">
        <v>54</v>
      </c>
      <c r="AU24" s="101"/>
      <c r="AV24" s="100" t="s">
        <v>19</v>
      </c>
      <c r="AW24" s="102"/>
      <c r="AX24" s="100">
        <v>90</v>
      </c>
      <c r="AY24" s="101"/>
      <c r="AZ24" s="101"/>
      <c r="BA24" s="102"/>
      <c r="BB24" s="11" t="s">
        <v>19</v>
      </c>
      <c r="BC24" s="11">
        <v>5</v>
      </c>
      <c r="BD24" s="11"/>
      <c r="BE24" s="10"/>
    </row>
    <row r="25" spans="1:57" s="16" customFormat="1" ht="12.75" customHeight="1" hidden="1">
      <c r="A25" s="6">
        <v>1</v>
      </c>
      <c r="B25" s="143">
        <v>2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5"/>
      <c r="Z25" s="143">
        <v>3</v>
      </c>
      <c r="AA25" s="144"/>
      <c r="AB25" s="144"/>
      <c r="AC25" s="145"/>
      <c r="AD25" s="143">
        <v>4</v>
      </c>
      <c r="AE25" s="144"/>
      <c r="AF25" s="144"/>
      <c r="AG25" s="145"/>
      <c r="AH25" s="7"/>
      <c r="AI25" s="7"/>
      <c r="AJ25" s="7"/>
      <c r="AK25" s="7"/>
      <c r="AL25" s="143">
        <v>5</v>
      </c>
      <c r="AM25" s="144"/>
      <c r="AN25" s="144"/>
      <c r="AO25" s="145"/>
      <c r="AP25" s="143">
        <v>6</v>
      </c>
      <c r="AQ25" s="145"/>
      <c r="AR25" s="143">
        <v>7</v>
      </c>
      <c r="AS25" s="145"/>
      <c r="AT25" s="143">
        <v>8</v>
      </c>
      <c r="AU25" s="145"/>
      <c r="AV25" s="143">
        <v>9</v>
      </c>
      <c r="AW25" s="145"/>
      <c r="AX25" s="143">
        <v>10</v>
      </c>
      <c r="AY25" s="144"/>
      <c r="AZ25" s="144"/>
      <c r="BA25" s="145"/>
      <c r="BB25" s="6">
        <v>19</v>
      </c>
      <c r="BC25" s="6">
        <v>20</v>
      </c>
      <c r="BD25" s="6">
        <v>21</v>
      </c>
      <c r="BE25" s="6">
        <v>22</v>
      </c>
    </row>
    <row r="26" spans="1:57" s="1" customFormat="1" ht="14.25" customHeight="1">
      <c r="A26" s="11" t="s">
        <v>19</v>
      </c>
      <c r="B26" s="126" t="s">
        <v>100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00" t="s">
        <v>19</v>
      </c>
      <c r="AA26" s="101"/>
      <c r="AB26" s="101"/>
      <c r="AC26" s="102"/>
      <c r="AD26" s="100" t="s">
        <v>19</v>
      </c>
      <c r="AE26" s="101"/>
      <c r="AF26" s="101"/>
      <c r="AG26" s="102"/>
      <c r="AH26" s="88">
        <f>SUM(AH27:AK37)</f>
        <v>32</v>
      </c>
      <c r="AI26" s="106"/>
      <c r="AJ26" s="106"/>
      <c r="AK26" s="111"/>
      <c r="AL26" s="154">
        <f>SUM(AL27:AO37)</f>
        <v>1152</v>
      </c>
      <c r="AM26" s="154"/>
      <c r="AN26" s="154"/>
      <c r="AO26" s="154"/>
      <c r="AP26" s="100">
        <f>SUM(AP27:AQ37)</f>
        <v>576</v>
      </c>
      <c r="AQ26" s="101"/>
      <c r="AR26" s="100">
        <f>SUM(AR27:AS37)</f>
        <v>327</v>
      </c>
      <c r="AS26" s="102"/>
      <c r="AT26" s="100">
        <f>SUM(AT27:AU37)</f>
        <v>231</v>
      </c>
      <c r="AU26" s="101"/>
      <c r="AV26" s="100">
        <f>SUM(AV27:AW36)</f>
        <v>18</v>
      </c>
      <c r="AW26" s="102"/>
      <c r="AX26" s="100">
        <f>SUM(AX27:BA37)</f>
        <v>576</v>
      </c>
      <c r="AY26" s="101"/>
      <c r="AZ26" s="101"/>
      <c r="BA26" s="102"/>
      <c r="BB26" s="11">
        <f>SUM(BB27:BB37)</f>
        <v>17</v>
      </c>
      <c r="BC26" s="11">
        <f>SUM(BC27:BC37)</f>
        <v>2</v>
      </c>
      <c r="BD26" s="11">
        <f>SUM(BD27:BD37)</f>
        <v>13</v>
      </c>
      <c r="BE26" s="10"/>
    </row>
    <row r="27" spans="1:57" s="16" customFormat="1" ht="13.5" customHeight="1">
      <c r="A27" s="11">
        <v>9</v>
      </c>
      <c r="B27" s="103" t="s">
        <v>20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0">
        <v>1</v>
      </c>
      <c r="AA27" s="101"/>
      <c r="AB27" s="101"/>
      <c r="AC27" s="102"/>
      <c r="AD27" s="100"/>
      <c r="AE27" s="101"/>
      <c r="AF27" s="101"/>
      <c r="AG27" s="102"/>
      <c r="AH27" s="100">
        <v>4</v>
      </c>
      <c r="AI27" s="101"/>
      <c r="AJ27" s="101"/>
      <c r="AK27" s="102"/>
      <c r="AL27" s="100">
        <v>144</v>
      </c>
      <c r="AM27" s="101"/>
      <c r="AN27" s="101"/>
      <c r="AO27" s="102"/>
      <c r="AP27" s="100">
        <v>72</v>
      </c>
      <c r="AQ27" s="101"/>
      <c r="AR27" s="100">
        <v>36</v>
      </c>
      <c r="AS27" s="101"/>
      <c r="AT27" s="100">
        <v>36</v>
      </c>
      <c r="AU27" s="101"/>
      <c r="AV27" s="100"/>
      <c r="AW27" s="102"/>
      <c r="AX27" s="100">
        <v>72</v>
      </c>
      <c r="AY27" s="101"/>
      <c r="AZ27" s="101"/>
      <c r="BA27" s="102"/>
      <c r="BB27" s="15">
        <v>4</v>
      </c>
      <c r="BC27" s="9"/>
      <c r="BD27" s="11"/>
      <c r="BE27" s="11"/>
    </row>
    <row r="28" spans="1:57" s="1" customFormat="1" ht="12.75">
      <c r="A28" s="11">
        <v>10</v>
      </c>
      <c r="B28" s="103" t="s">
        <v>26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0">
        <v>3</v>
      </c>
      <c r="AA28" s="101"/>
      <c r="AB28" s="101"/>
      <c r="AC28" s="102"/>
      <c r="AD28" s="100" t="s">
        <v>19</v>
      </c>
      <c r="AE28" s="101"/>
      <c r="AF28" s="101"/>
      <c r="AG28" s="102"/>
      <c r="AH28" s="100">
        <v>5</v>
      </c>
      <c r="AI28" s="101"/>
      <c r="AJ28" s="101"/>
      <c r="AK28" s="102"/>
      <c r="AL28" s="95">
        <v>180</v>
      </c>
      <c r="AM28" s="95"/>
      <c r="AN28" s="95"/>
      <c r="AO28" s="95"/>
      <c r="AP28" s="100">
        <v>90</v>
      </c>
      <c r="AQ28" s="101"/>
      <c r="AR28" s="100">
        <v>60</v>
      </c>
      <c r="AS28" s="102"/>
      <c r="AT28" s="100">
        <v>30</v>
      </c>
      <c r="AU28" s="101"/>
      <c r="AV28" s="100"/>
      <c r="AW28" s="102"/>
      <c r="AX28" s="100">
        <v>90</v>
      </c>
      <c r="AY28" s="101"/>
      <c r="AZ28" s="101"/>
      <c r="BA28" s="102"/>
      <c r="BB28" s="11" t="s">
        <v>19</v>
      </c>
      <c r="BC28" s="11"/>
      <c r="BD28" s="11">
        <v>5</v>
      </c>
      <c r="BE28" s="10"/>
    </row>
    <row r="29" spans="1:57" s="1" customFormat="1" ht="13.5" customHeight="1">
      <c r="A29" s="11">
        <v>11</v>
      </c>
      <c r="B29" s="103" t="s">
        <v>27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0">
        <v>3</v>
      </c>
      <c r="AA29" s="101"/>
      <c r="AB29" s="101"/>
      <c r="AC29" s="102"/>
      <c r="AD29" s="100" t="s">
        <v>19</v>
      </c>
      <c r="AE29" s="101"/>
      <c r="AF29" s="101"/>
      <c r="AG29" s="102"/>
      <c r="AH29" s="100">
        <v>5</v>
      </c>
      <c r="AI29" s="101"/>
      <c r="AJ29" s="101"/>
      <c r="AK29" s="102"/>
      <c r="AL29" s="95">
        <v>180</v>
      </c>
      <c r="AM29" s="95"/>
      <c r="AN29" s="95"/>
      <c r="AO29" s="95"/>
      <c r="AP29" s="100">
        <v>90</v>
      </c>
      <c r="AQ29" s="101"/>
      <c r="AR29" s="100">
        <v>60</v>
      </c>
      <c r="AS29" s="102"/>
      <c r="AT29" s="100">
        <v>30</v>
      </c>
      <c r="AU29" s="101"/>
      <c r="AV29" s="100"/>
      <c r="AW29" s="102"/>
      <c r="AX29" s="100">
        <v>90</v>
      </c>
      <c r="AY29" s="101"/>
      <c r="AZ29" s="101"/>
      <c r="BA29" s="102"/>
      <c r="BB29" s="11" t="s">
        <v>19</v>
      </c>
      <c r="BC29" s="11"/>
      <c r="BD29" s="11">
        <v>5</v>
      </c>
      <c r="BE29" s="10"/>
    </row>
    <row r="30" spans="1:57" s="16" customFormat="1" ht="13.5" customHeight="1">
      <c r="A30" s="11">
        <v>12</v>
      </c>
      <c r="B30" s="103" t="s">
        <v>23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0">
        <v>1</v>
      </c>
      <c r="AA30" s="101"/>
      <c r="AB30" s="101"/>
      <c r="AC30" s="102"/>
      <c r="AD30" s="100"/>
      <c r="AE30" s="101"/>
      <c r="AF30" s="101"/>
      <c r="AG30" s="102"/>
      <c r="AH30" s="100">
        <v>5</v>
      </c>
      <c r="AI30" s="101"/>
      <c r="AJ30" s="101"/>
      <c r="AK30" s="102"/>
      <c r="AL30" s="155">
        <v>180</v>
      </c>
      <c r="AM30" s="155"/>
      <c r="AN30" s="155"/>
      <c r="AO30" s="155"/>
      <c r="AP30" s="100">
        <v>90</v>
      </c>
      <c r="AQ30" s="101"/>
      <c r="AR30" s="100">
        <v>45</v>
      </c>
      <c r="AS30" s="102"/>
      <c r="AT30" s="100">
        <v>45</v>
      </c>
      <c r="AU30" s="101"/>
      <c r="AV30" s="100"/>
      <c r="AW30" s="102"/>
      <c r="AX30" s="100">
        <v>90</v>
      </c>
      <c r="AY30" s="101"/>
      <c r="AZ30" s="101"/>
      <c r="BA30" s="102"/>
      <c r="BB30" s="15">
        <v>5</v>
      </c>
      <c r="BC30" s="9"/>
      <c r="BD30" s="11"/>
      <c r="BE30" s="11"/>
    </row>
    <row r="31" spans="1:57" s="1" customFormat="1" ht="12.75">
      <c r="A31" s="11">
        <v>13</v>
      </c>
      <c r="B31" s="103" t="s">
        <v>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0">
        <v>1</v>
      </c>
      <c r="AA31" s="101"/>
      <c r="AB31" s="101"/>
      <c r="AC31" s="102"/>
      <c r="AD31" s="100" t="s">
        <v>19</v>
      </c>
      <c r="AE31" s="101"/>
      <c r="AF31" s="101"/>
      <c r="AG31" s="102"/>
      <c r="AH31" s="100">
        <v>4</v>
      </c>
      <c r="AI31" s="101"/>
      <c r="AJ31" s="101"/>
      <c r="AK31" s="102"/>
      <c r="AL31" s="95">
        <v>144</v>
      </c>
      <c r="AM31" s="95"/>
      <c r="AN31" s="95"/>
      <c r="AO31" s="95"/>
      <c r="AP31" s="100">
        <v>72</v>
      </c>
      <c r="AQ31" s="101"/>
      <c r="AR31" s="100">
        <v>36</v>
      </c>
      <c r="AS31" s="102"/>
      <c r="AT31" s="100">
        <v>36</v>
      </c>
      <c r="AU31" s="101"/>
      <c r="AV31" s="100"/>
      <c r="AW31" s="102"/>
      <c r="AX31" s="100">
        <v>72</v>
      </c>
      <c r="AY31" s="101"/>
      <c r="AZ31" s="101"/>
      <c r="BA31" s="102"/>
      <c r="BB31" s="11">
        <v>4</v>
      </c>
      <c r="BC31" s="11"/>
      <c r="BD31" s="11"/>
      <c r="BE31" s="10"/>
    </row>
    <row r="32" spans="1:57" s="1" customFormat="1" ht="12.75">
      <c r="A32" s="11" t="s">
        <v>113</v>
      </c>
      <c r="B32" s="103" t="s">
        <v>109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0">
        <v>1</v>
      </c>
      <c r="AA32" s="101"/>
      <c r="AB32" s="101"/>
      <c r="AC32" s="102"/>
      <c r="AD32" s="100" t="s">
        <v>19</v>
      </c>
      <c r="AE32" s="101"/>
      <c r="AF32" s="101"/>
      <c r="AG32" s="102"/>
      <c r="AH32" s="100">
        <v>4</v>
      </c>
      <c r="AI32" s="101"/>
      <c r="AJ32" s="101"/>
      <c r="AK32" s="102"/>
      <c r="AL32" s="95">
        <v>144</v>
      </c>
      <c r="AM32" s="95"/>
      <c r="AN32" s="95"/>
      <c r="AO32" s="95"/>
      <c r="AP32" s="100">
        <v>72</v>
      </c>
      <c r="AQ32" s="101"/>
      <c r="AR32" s="100">
        <v>36</v>
      </c>
      <c r="AS32" s="102"/>
      <c r="AT32" s="100">
        <v>36</v>
      </c>
      <c r="AU32" s="101"/>
      <c r="AV32" s="100"/>
      <c r="AW32" s="102"/>
      <c r="AX32" s="100">
        <v>72</v>
      </c>
      <c r="AY32" s="101"/>
      <c r="AZ32" s="101"/>
      <c r="BA32" s="102"/>
      <c r="BB32" s="11">
        <v>4</v>
      </c>
      <c r="BC32" s="11"/>
      <c r="BD32" s="11"/>
      <c r="BE32" s="10"/>
    </row>
    <row r="33" spans="1:57" s="1" customFormat="1" ht="12.75">
      <c r="A33" s="11" t="s">
        <v>114</v>
      </c>
      <c r="B33" s="103" t="s">
        <v>110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0" t="s">
        <v>19</v>
      </c>
      <c r="AA33" s="101"/>
      <c r="AB33" s="101"/>
      <c r="AC33" s="102"/>
      <c r="AD33" s="100" t="s">
        <v>19</v>
      </c>
      <c r="AE33" s="101"/>
      <c r="AF33" s="101"/>
      <c r="AG33" s="102"/>
      <c r="AH33" s="100" t="s">
        <v>19</v>
      </c>
      <c r="AI33" s="101"/>
      <c r="AJ33" s="101"/>
      <c r="AK33" s="102"/>
      <c r="AL33" s="95" t="s">
        <v>19</v>
      </c>
      <c r="AM33" s="95"/>
      <c r="AN33" s="95"/>
      <c r="AO33" s="95"/>
      <c r="AP33" s="100" t="s">
        <v>19</v>
      </c>
      <c r="AQ33" s="101"/>
      <c r="AR33" s="100" t="s">
        <v>19</v>
      </c>
      <c r="AS33" s="102"/>
      <c r="AT33" s="100" t="s">
        <v>19</v>
      </c>
      <c r="AU33" s="101"/>
      <c r="AV33" s="100" t="s">
        <v>19</v>
      </c>
      <c r="AW33" s="102"/>
      <c r="AX33" s="100" t="s">
        <v>19</v>
      </c>
      <c r="AY33" s="101"/>
      <c r="AZ33" s="101"/>
      <c r="BA33" s="102"/>
      <c r="BB33" s="11" t="s">
        <v>19</v>
      </c>
      <c r="BC33" s="11"/>
      <c r="BD33" s="11"/>
      <c r="BE33" s="10"/>
    </row>
    <row r="34" spans="1:57" s="1" customFormat="1" ht="13.5" customHeight="1">
      <c r="A34" s="11" t="s">
        <v>115</v>
      </c>
      <c r="B34" s="103" t="s">
        <v>24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56"/>
      <c r="Z34" s="100" t="s">
        <v>19</v>
      </c>
      <c r="AA34" s="101"/>
      <c r="AB34" s="101"/>
      <c r="AC34" s="102"/>
      <c r="AD34" s="100">
        <v>2</v>
      </c>
      <c r="AE34" s="101"/>
      <c r="AF34" s="101"/>
      <c r="AG34" s="102"/>
      <c r="AH34" s="100">
        <v>2</v>
      </c>
      <c r="AI34" s="101"/>
      <c r="AJ34" s="101"/>
      <c r="AK34" s="102"/>
      <c r="AL34" s="100">
        <v>72</v>
      </c>
      <c r="AM34" s="101"/>
      <c r="AN34" s="101"/>
      <c r="AO34" s="102"/>
      <c r="AP34" s="100">
        <v>36</v>
      </c>
      <c r="AQ34" s="102"/>
      <c r="AR34" s="100">
        <v>18</v>
      </c>
      <c r="AS34" s="102"/>
      <c r="AT34" s="100"/>
      <c r="AU34" s="102"/>
      <c r="AV34" s="100">
        <v>18</v>
      </c>
      <c r="AW34" s="102"/>
      <c r="AX34" s="100">
        <v>36</v>
      </c>
      <c r="AY34" s="101"/>
      <c r="AZ34" s="101"/>
      <c r="BA34" s="102"/>
      <c r="BB34" s="11"/>
      <c r="BC34" s="11">
        <v>2</v>
      </c>
      <c r="BD34" s="11"/>
      <c r="BE34" s="10"/>
    </row>
    <row r="35" spans="1:57" s="1" customFormat="1" ht="13.5" customHeight="1">
      <c r="A35" s="11" t="s">
        <v>122</v>
      </c>
      <c r="B35" s="103" t="s">
        <v>123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56"/>
      <c r="Z35" s="100" t="s">
        <v>19</v>
      </c>
      <c r="AA35" s="101"/>
      <c r="AB35" s="101"/>
      <c r="AC35" s="102"/>
      <c r="AD35" s="100" t="s">
        <v>19</v>
      </c>
      <c r="AE35" s="101"/>
      <c r="AF35" s="101"/>
      <c r="AG35" s="102"/>
      <c r="AH35" s="100" t="s">
        <v>19</v>
      </c>
      <c r="AI35" s="101"/>
      <c r="AJ35" s="101"/>
      <c r="AK35" s="102"/>
      <c r="AL35" s="100" t="s">
        <v>19</v>
      </c>
      <c r="AM35" s="101"/>
      <c r="AN35" s="101"/>
      <c r="AO35" s="102"/>
      <c r="AP35" s="100" t="s">
        <v>19</v>
      </c>
      <c r="AQ35" s="102"/>
      <c r="AR35" s="100" t="s">
        <v>19</v>
      </c>
      <c r="AS35" s="102"/>
      <c r="AT35" s="100" t="s">
        <v>19</v>
      </c>
      <c r="AU35" s="102"/>
      <c r="AV35" s="100" t="s">
        <v>19</v>
      </c>
      <c r="AW35" s="102"/>
      <c r="AX35" s="100" t="s">
        <v>19</v>
      </c>
      <c r="AY35" s="101"/>
      <c r="AZ35" s="101"/>
      <c r="BA35" s="102"/>
      <c r="BB35" s="11"/>
      <c r="BC35" s="11" t="s">
        <v>19</v>
      </c>
      <c r="BD35" s="11"/>
      <c r="BE35" s="10"/>
    </row>
    <row r="36" spans="1:57" s="1" customFormat="1" ht="12.75">
      <c r="A36" s="11" t="s">
        <v>116</v>
      </c>
      <c r="B36" s="103" t="s">
        <v>28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0">
        <v>3</v>
      </c>
      <c r="AA36" s="101"/>
      <c r="AB36" s="101"/>
      <c r="AC36" s="102"/>
      <c r="AD36" s="100" t="s">
        <v>19</v>
      </c>
      <c r="AE36" s="101"/>
      <c r="AF36" s="101"/>
      <c r="AG36" s="102"/>
      <c r="AH36" s="100">
        <v>3</v>
      </c>
      <c r="AI36" s="101"/>
      <c r="AJ36" s="101"/>
      <c r="AK36" s="102"/>
      <c r="AL36" s="95">
        <v>108</v>
      </c>
      <c r="AM36" s="95"/>
      <c r="AN36" s="95"/>
      <c r="AO36" s="95"/>
      <c r="AP36" s="100">
        <v>54</v>
      </c>
      <c r="AQ36" s="101"/>
      <c r="AR36" s="100">
        <v>36</v>
      </c>
      <c r="AS36" s="102"/>
      <c r="AT36" s="100">
        <v>18</v>
      </c>
      <c r="AU36" s="101"/>
      <c r="AV36" s="100"/>
      <c r="AW36" s="102"/>
      <c r="AX36" s="100">
        <v>54</v>
      </c>
      <c r="AY36" s="101"/>
      <c r="AZ36" s="101"/>
      <c r="BA36" s="102"/>
      <c r="BB36" s="11"/>
      <c r="BC36" s="11" t="s">
        <v>19</v>
      </c>
      <c r="BD36" s="11">
        <v>3</v>
      </c>
      <c r="BE36" s="10"/>
    </row>
    <row r="37" spans="1:57" s="1" customFormat="1" ht="12.75">
      <c r="A37" s="11" t="s">
        <v>117</v>
      </c>
      <c r="B37" s="103" t="s">
        <v>29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0" t="s">
        <v>19</v>
      </c>
      <c r="AA37" s="101"/>
      <c r="AB37" s="101"/>
      <c r="AC37" s="102"/>
      <c r="AD37" s="100" t="s">
        <v>19</v>
      </c>
      <c r="AE37" s="101"/>
      <c r="AF37" s="101"/>
      <c r="AG37" s="102"/>
      <c r="AH37" s="100"/>
      <c r="AI37" s="101"/>
      <c r="AJ37" s="101"/>
      <c r="AK37" s="102"/>
      <c r="AL37" s="95"/>
      <c r="AM37" s="95"/>
      <c r="AN37" s="95"/>
      <c r="AO37" s="95"/>
      <c r="AP37" s="100" t="s">
        <v>19</v>
      </c>
      <c r="AQ37" s="101"/>
      <c r="AR37" s="100"/>
      <c r="AS37" s="102"/>
      <c r="AT37" s="100"/>
      <c r="AU37" s="101"/>
      <c r="AV37" s="100"/>
      <c r="AW37" s="102"/>
      <c r="AX37" s="100" t="s">
        <v>19</v>
      </c>
      <c r="AY37" s="101"/>
      <c r="AZ37" s="101"/>
      <c r="BA37" s="102"/>
      <c r="BB37" s="11"/>
      <c r="BC37" s="11"/>
      <c r="BD37" s="11"/>
      <c r="BE37" s="10"/>
    </row>
    <row r="38" spans="1:57" s="1" customFormat="1" ht="12.75">
      <c r="A38" s="18" t="s">
        <v>19</v>
      </c>
      <c r="B38" s="112" t="s">
        <v>125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  <c r="Z38" s="115"/>
      <c r="AA38" s="116"/>
      <c r="AB38" s="116"/>
      <c r="AC38" s="117"/>
      <c r="AD38" s="115"/>
      <c r="AE38" s="116"/>
      <c r="AF38" s="116"/>
      <c r="AG38" s="117"/>
      <c r="AH38" s="118">
        <f>SUM(AH39:AK42)</f>
        <v>42</v>
      </c>
      <c r="AI38" s="119"/>
      <c r="AJ38" s="119"/>
      <c r="AK38" s="120"/>
      <c r="AL38" s="121">
        <f>SUM(AL39:AO42)</f>
        <v>1512</v>
      </c>
      <c r="AM38" s="122"/>
      <c r="AN38" s="122"/>
      <c r="AO38" s="123"/>
      <c r="AP38" s="124">
        <f>SUM(AP39:AQ42)</f>
        <v>0</v>
      </c>
      <c r="AQ38" s="125"/>
      <c r="AR38" s="124">
        <f>SUM(AR39:AS42)</f>
        <v>0</v>
      </c>
      <c r="AS38" s="125"/>
      <c r="AT38" s="124">
        <f>SUM(AT39:AU42)</f>
        <v>0</v>
      </c>
      <c r="AU38" s="125"/>
      <c r="AV38" s="124">
        <f>SUM(AV39:AW42)</f>
        <v>0</v>
      </c>
      <c r="AW38" s="125"/>
      <c r="AX38" s="121">
        <f>SUM(AX39:BA42)</f>
        <v>1512</v>
      </c>
      <c r="AY38" s="122"/>
      <c r="AZ38" s="122"/>
      <c r="BA38" s="123"/>
      <c r="BB38" s="19"/>
      <c r="BC38" s="20" t="s">
        <v>19</v>
      </c>
      <c r="BD38" s="20" t="s">
        <v>19</v>
      </c>
      <c r="BE38" s="19"/>
    </row>
    <row r="39" spans="1:57" s="1" customFormat="1" ht="12.75">
      <c r="A39" s="11">
        <v>17</v>
      </c>
      <c r="B39" s="103" t="s">
        <v>30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0" t="s">
        <v>19</v>
      </c>
      <c r="AA39" s="101"/>
      <c r="AB39" s="101"/>
      <c r="AC39" s="102"/>
      <c r="AD39" s="100">
        <v>1</v>
      </c>
      <c r="AE39" s="101"/>
      <c r="AF39" s="101"/>
      <c r="AG39" s="102"/>
      <c r="AH39" s="100">
        <v>9</v>
      </c>
      <c r="AI39" s="101"/>
      <c r="AJ39" s="101"/>
      <c r="AK39" s="102"/>
      <c r="AL39" s="95">
        <v>324</v>
      </c>
      <c r="AM39" s="95"/>
      <c r="AN39" s="95"/>
      <c r="AO39" s="95"/>
      <c r="AP39" s="100" t="s">
        <v>19</v>
      </c>
      <c r="AQ39" s="101"/>
      <c r="AR39" s="100"/>
      <c r="AS39" s="102"/>
      <c r="AT39" s="100"/>
      <c r="AU39" s="101"/>
      <c r="AV39" s="100"/>
      <c r="AW39" s="102"/>
      <c r="AX39" s="100">
        <v>324</v>
      </c>
      <c r="AY39" s="101"/>
      <c r="AZ39" s="101"/>
      <c r="BA39" s="102"/>
      <c r="BB39" s="11" t="s">
        <v>31</v>
      </c>
      <c r="BC39" s="11"/>
      <c r="BD39" s="11"/>
      <c r="BE39" s="10"/>
    </row>
    <row r="40" spans="1:57" s="1" customFormat="1" ht="12.75">
      <c r="A40" s="11">
        <v>18</v>
      </c>
      <c r="B40" s="103" t="s">
        <v>32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0" t="s">
        <v>19</v>
      </c>
      <c r="AA40" s="101"/>
      <c r="AB40" s="101"/>
      <c r="AC40" s="102"/>
      <c r="AD40" s="100">
        <v>2</v>
      </c>
      <c r="AE40" s="101"/>
      <c r="AF40" s="101"/>
      <c r="AG40" s="102"/>
      <c r="AH40" s="100">
        <v>9</v>
      </c>
      <c r="AI40" s="101"/>
      <c r="AJ40" s="101"/>
      <c r="AK40" s="102"/>
      <c r="AL40" s="95">
        <v>324</v>
      </c>
      <c r="AM40" s="95"/>
      <c r="AN40" s="95"/>
      <c r="AO40" s="95"/>
      <c r="AP40" s="100" t="s">
        <v>19</v>
      </c>
      <c r="AQ40" s="101"/>
      <c r="AR40" s="100"/>
      <c r="AS40" s="102"/>
      <c r="AT40" s="100"/>
      <c r="AU40" s="101"/>
      <c r="AV40" s="100"/>
      <c r="AW40" s="102"/>
      <c r="AX40" s="100">
        <v>324</v>
      </c>
      <c r="AY40" s="101"/>
      <c r="AZ40" s="101"/>
      <c r="BA40" s="102"/>
      <c r="BB40" s="11"/>
      <c r="BC40" s="11" t="s">
        <v>31</v>
      </c>
      <c r="BD40" s="11"/>
      <c r="BE40" s="10"/>
    </row>
    <row r="41" spans="1:57" s="1" customFormat="1" ht="12.75">
      <c r="A41" s="11">
        <v>19</v>
      </c>
      <c r="B41" s="103" t="s">
        <v>33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0" t="s">
        <v>19</v>
      </c>
      <c r="AA41" s="101"/>
      <c r="AB41" s="101"/>
      <c r="AC41" s="102"/>
      <c r="AD41" s="100">
        <v>3</v>
      </c>
      <c r="AE41" s="101"/>
      <c r="AF41" s="101"/>
      <c r="AG41" s="102"/>
      <c r="AH41" s="100">
        <v>6</v>
      </c>
      <c r="AI41" s="101"/>
      <c r="AJ41" s="101"/>
      <c r="AK41" s="102"/>
      <c r="AL41" s="95">
        <v>216</v>
      </c>
      <c r="AM41" s="95"/>
      <c r="AN41" s="95"/>
      <c r="AO41" s="95"/>
      <c r="AP41" s="100" t="s">
        <v>19</v>
      </c>
      <c r="AQ41" s="101"/>
      <c r="AR41" s="100"/>
      <c r="AS41" s="102"/>
      <c r="AT41" s="100"/>
      <c r="AU41" s="101"/>
      <c r="AV41" s="100"/>
      <c r="AW41" s="102"/>
      <c r="AX41" s="100">
        <v>216</v>
      </c>
      <c r="AY41" s="101"/>
      <c r="AZ41" s="101"/>
      <c r="BA41" s="102"/>
      <c r="BB41" s="11"/>
      <c r="BC41" s="11"/>
      <c r="BD41" s="11" t="s">
        <v>31</v>
      </c>
      <c r="BE41" s="10"/>
    </row>
    <row r="42" spans="1:57" s="1" customFormat="1" ht="12.75">
      <c r="A42" s="11">
        <v>20</v>
      </c>
      <c r="B42" s="103" t="s">
        <v>118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0" t="s">
        <v>19</v>
      </c>
      <c r="AA42" s="101"/>
      <c r="AB42" s="101"/>
      <c r="AC42" s="102"/>
      <c r="AD42" s="100">
        <v>4</v>
      </c>
      <c r="AE42" s="101"/>
      <c r="AF42" s="101"/>
      <c r="AG42" s="102"/>
      <c r="AH42" s="158">
        <v>18</v>
      </c>
      <c r="AI42" s="159"/>
      <c r="AJ42" s="159"/>
      <c r="AK42" s="160"/>
      <c r="AL42" s="157">
        <v>648</v>
      </c>
      <c r="AM42" s="157"/>
      <c r="AN42" s="157"/>
      <c r="AO42" s="157"/>
      <c r="AP42" s="100" t="s">
        <v>19</v>
      </c>
      <c r="AQ42" s="101"/>
      <c r="AR42" s="100"/>
      <c r="AS42" s="102"/>
      <c r="AT42" s="100"/>
      <c r="AU42" s="101"/>
      <c r="AV42" s="100"/>
      <c r="AW42" s="102"/>
      <c r="AX42" s="100">
        <v>648</v>
      </c>
      <c r="AY42" s="101"/>
      <c r="AZ42" s="101"/>
      <c r="BA42" s="102"/>
      <c r="BB42" s="11"/>
      <c r="BC42" s="11" t="s">
        <v>19</v>
      </c>
      <c r="BD42" s="11"/>
      <c r="BE42" s="11" t="s">
        <v>31</v>
      </c>
    </row>
    <row r="43" spans="1:57" s="1" customFormat="1" ht="12.75">
      <c r="A43" s="11" t="s">
        <v>19</v>
      </c>
      <c r="B43" s="234" t="s">
        <v>124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0" t="s">
        <v>19</v>
      </c>
      <c r="AA43" s="101"/>
      <c r="AB43" s="101"/>
      <c r="AC43" s="102"/>
      <c r="AD43" s="100" t="s">
        <v>19</v>
      </c>
      <c r="AE43" s="101"/>
      <c r="AF43" s="101"/>
      <c r="AG43" s="102"/>
      <c r="AH43" s="88">
        <f>SUM(AH44:AK45)</f>
        <v>12</v>
      </c>
      <c r="AI43" s="106"/>
      <c r="AJ43" s="106"/>
      <c r="AK43" s="111"/>
      <c r="AL43" s="154">
        <f>SUM(AL44:AO45)</f>
        <v>432</v>
      </c>
      <c r="AM43" s="154"/>
      <c r="AN43" s="154"/>
      <c r="AO43" s="154"/>
      <c r="AP43" s="100" t="s">
        <v>19</v>
      </c>
      <c r="AQ43" s="101"/>
      <c r="AR43" s="100" t="s">
        <v>19</v>
      </c>
      <c r="AS43" s="102"/>
      <c r="AT43" s="100" t="s">
        <v>19</v>
      </c>
      <c r="AU43" s="101"/>
      <c r="AV43" s="100" t="s">
        <v>19</v>
      </c>
      <c r="AW43" s="102"/>
      <c r="AX43" s="88">
        <f>SUM(AX44:BA45)</f>
        <v>432</v>
      </c>
      <c r="AY43" s="106"/>
      <c r="AZ43" s="106"/>
      <c r="BA43" s="111"/>
      <c r="BB43" s="11" t="s">
        <v>19</v>
      </c>
      <c r="BC43" s="11" t="s">
        <v>19</v>
      </c>
      <c r="BD43" s="11" t="s">
        <v>19</v>
      </c>
      <c r="BE43" s="11" t="s">
        <v>19</v>
      </c>
    </row>
    <row r="44" spans="1:57" s="1" customFormat="1" ht="12.75">
      <c r="A44" s="11">
        <v>21</v>
      </c>
      <c r="B44" s="103" t="s">
        <v>119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0" t="s">
        <v>19</v>
      </c>
      <c r="AA44" s="101"/>
      <c r="AB44" s="101"/>
      <c r="AC44" s="102"/>
      <c r="AD44" s="100">
        <v>3</v>
      </c>
      <c r="AE44" s="101"/>
      <c r="AF44" s="101"/>
      <c r="AG44" s="102"/>
      <c r="AH44" s="158">
        <v>6</v>
      </c>
      <c r="AI44" s="159"/>
      <c r="AJ44" s="159"/>
      <c r="AK44" s="160"/>
      <c r="AL44" s="157">
        <v>216</v>
      </c>
      <c r="AM44" s="157"/>
      <c r="AN44" s="157"/>
      <c r="AO44" s="157"/>
      <c r="AP44" s="100" t="s">
        <v>19</v>
      </c>
      <c r="AQ44" s="101"/>
      <c r="AR44" s="100"/>
      <c r="AS44" s="102"/>
      <c r="AT44" s="100"/>
      <c r="AU44" s="101"/>
      <c r="AV44" s="100"/>
      <c r="AW44" s="102"/>
      <c r="AX44" s="100">
        <v>216</v>
      </c>
      <c r="AY44" s="101"/>
      <c r="AZ44" s="101"/>
      <c r="BA44" s="102"/>
      <c r="BB44" s="11"/>
      <c r="BC44" s="11" t="s">
        <v>19</v>
      </c>
      <c r="BD44" s="11" t="s">
        <v>31</v>
      </c>
      <c r="BE44" s="11" t="s">
        <v>19</v>
      </c>
    </row>
    <row r="45" spans="1:57" s="1" customFormat="1" ht="12.75">
      <c r="A45" s="11">
        <v>22</v>
      </c>
      <c r="B45" s="103" t="s">
        <v>120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0" t="s">
        <v>19</v>
      </c>
      <c r="AA45" s="101"/>
      <c r="AB45" s="101"/>
      <c r="AC45" s="102"/>
      <c r="AD45" s="100">
        <v>4</v>
      </c>
      <c r="AE45" s="101"/>
      <c r="AF45" s="101"/>
      <c r="AG45" s="102"/>
      <c r="AH45" s="158">
        <v>6</v>
      </c>
      <c r="AI45" s="159"/>
      <c r="AJ45" s="159"/>
      <c r="AK45" s="160"/>
      <c r="AL45" s="157">
        <v>216</v>
      </c>
      <c r="AM45" s="157"/>
      <c r="AN45" s="157"/>
      <c r="AO45" s="157"/>
      <c r="AP45" s="100" t="s">
        <v>19</v>
      </c>
      <c r="AQ45" s="101"/>
      <c r="AR45" s="100"/>
      <c r="AS45" s="102"/>
      <c r="AT45" s="100"/>
      <c r="AU45" s="101"/>
      <c r="AV45" s="100"/>
      <c r="AW45" s="102"/>
      <c r="AX45" s="100">
        <v>216</v>
      </c>
      <c r="AY45" s="101"/>
      <c r="AZ45" s="101"/>
      <c r="BA45" s="102"/>
      <c r="BB45" s="11"/>
      <c r="BC45" s="11" t="s">
        <v>19</v>
      </c>
      <c r="BD45" s="11"/>
      <c r="BE45" s="11" t="s">
        <v>31</v>
      </c>
    </row>
    <row r="46" spans="1:57" s="1" customFormat="1" ht="12.75">
      <c r="A46" s="18" t="s">
        <v>19</v>
      </c>
      <c r="B46" s="112" t="s">
        <v>102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  <c r="Z46" s="115"/>
      <c r="AA46" s="116"/>
      <c r="AB46" s="116"/>
      <c r="AC46" s="117"/>
      <c r="AD46" s="115"/>
      <c r="AE46" s="116"/>
      <c r="AF46" s="116"/>
      <c r="AG46" s="117"/>
      <c r="AH46" s="118">
        <v>6</v>
      </c>
      <c r="AI46" s="119"/>
      <c r="AJ46" s="119"/>
      <c r="AK46" s="120"/>
      <c r="AL46" s="121">
        <v>216</v>
      </c>
      <c r="AM46" s="122"/>
      <c r="AN46" s="122"/>
      <c r="AO46" s="123"/>
      <c r="AP46" s="161"/>
      <c r="AQ46" s="162"/>
      <c r="AR46" s="161"/>
      <c r="AS46" s="162"/>
      <c r="AT46" s="161"/>
      <c r="AU46" s="162"/>
      <c r="AV46" s="161"/>
      <c r="AW46" s="162"/>
      <c r="AX46" s="121">
        <v>216</v>
      </c>
      <c r="AY46" s="122"/>
      <c r="AZ46" s="122"/>
      <c r="BA46" s="123"/>
      <c r="BB46" s="19"/>
      <c r="BC46" s="20" t="s">
        <v>19</v>
      </c>
      <c r="BD46" s="20" t="s">
        <v>19</v>
      </c>
      <c r="BE46" s="55" t="s">
        <v>31</v>
      </c>
    </row>
    <row r="47" spans="1:57" s="1" customFormat="1" ht="15">
      <c r="A47" s="5" t="s">
        <v>34</v>
      </c>
      <c r="B47" s="163" t="s">
        <v>35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4" t="s">
        <v>36</v>
      </c>
      <c r="Q47" s="164"/>
      <c r="R47" s="164"/>
      <c r="S47" s="164" t="s">
        <v>37</v>
      </c>
      <c r="T47" s="164"/>
      <c r="U47" s="164"/>
      <c r="V47" s="165" t="s">
        <v>38</v>
      </c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7"/>
      <c r="AH47" s="227">
        <f>SUM(AH11,AH21,AH38,AH43,AH46)</f>
        <v>120</v>
      </c>
      <c r="AI47" s="228"/>
      <c r="AJ47" s="228"/>
      <c r="AK47" s="229"/>
      <c r="AL47" s="168">
        <f>SUM(AL11,AL21,AL38,AL43,AL46)</f>
        <v>4320</v>
      </c>
      <c r="AM47" s="106"/>
      <c r="AN47" s="106"/>
      <c r="AO47" s="111"/>
      <c r="AP47" s="169">
        <f>SUM(AP11,AP21,AP38)</f>
        <v>1080</v>
      </c>
      <c r="AQ47" s="170"/>
      <c r="AR47" s="170">
        <f>SUM(AR11,AR21)</f>
        <v>534</v>
      </c>
      <c r="AS47" s="170"/>
      <c r="AT47" s="170">
        <f>SUM(AT11,AT21)</f>
        <v>357</v>
      </c>
      <c r="AU47" s="170"/>
      <c r="AV47" s="170">
        <f>SUM(AV11,AV21)</f>
        <v>189</v>
      </c>
      <c r="AW47" s="171"/>
      <c r="AX47" s="168">
        <f>SUM(AX11,AX21,AX38,AX43,AX46)</f>
        <v>3240</v>
      </c>
      <c r="AY47" s="106"/>
      <c r="AZ47" s="106"/>
      <c r="BA47" s="111"/>
      <c r="BB47" s="54">
        <f>SUM(BB11,BB21,BB38)</f>
        <v>21</v>
      </c>
      <c r="BC47" s="54">
        <f>SUM(BC11,BC21,BC38)</f>
        <v>21</v>
      </c>
      <c r="BD47" s="54">
        <f>SUM(BD11,BD21,BD38)</f>
        <v>18</v>
      </c>
      <c r="BE47" s="10"/>
    </row>
    <row r="48" spans="1:57" s="1" customFormat="1" ht="12.75">
      <c r="A48" s="10">
        <v>1</v>
      </c>
      <c r="B48" s="95" t="s">
        <v>39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>
        <v>10</v>
      </c>
      <c r="Q48" s="95"/>
      <c r="R48" s="95"/>
      <c r="S48" s="95">
        <v>60</v>
      </c>
      <c r="T48" s="95"/>
      <c r="U48" s="95"/>
      <c r="V48" s="172" t="s">
        <v>40</v>
      </c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4"/>
      <c r="AH48" s="94"/>
      <c r="AI48" s="92"/>
      <c r="AJ48" s="92"/>
      <c r="AK48" s="93"/>
      <c r="AL48" s="95" t="s">
        <v>19</v>
      </c>
      <c r="AM48" s="95"/>
      <c r="AN48" s="95"/>
      <c r="AO48" s="95"/>
      <c r="AP48" s="22"/>
      <c r="AQ48" s="23"/>
      <c r="AR48" s="23"/>
      <c r="AS48" s="23"/>
      <c r="AT48" s="23"/>
      <c r="AU48" s="23"/>
      <c r="AV48" s="23"/>
      <c r="AW48" s="24"/>
      <c r="AX48" s="100"/>
      <c r="AY48" s="101"/>
      <c r="AZ48" s="101"/>
      <c r="BA48" s="102"/>
      <c r="BB48" s="10"/>
      <c r="BC48" s="10"/>
      <c r="BD48" s="10"/>
      <c r="BE48" s="10"/>
    </row>
    <row r="49" spans="1:57" s="1" customFormat="1" ht="12.75">
      <c r="A49" s="10">
        <v>2</v>
      </c>
      <c r="B49" s="164" t="s">
        <v>41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95">
        <v>9</v>
      </c>
      <c r="Q49" s="95"/>
      <c r="R49" s="95"/>
      <c r="S49" s="95">
        <v>60</v>
      </c>
      <c r="T49" s="95"/>
      <c r="U49" s="95"/>
      <c r="V49" s="172" t="s">
        <v>42</v>
      </c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4"/>
      <c r="AH49" s="94"/>
      <c r="AI49" s="92"/>
      <c r="AJ49" s="92"/>
      <c r="AK49" s="93"/>
      <c r="AL49" s="95" t="s">
        <v>19</v>
      </c>
      <c r="AM49" s="95"/>
      <c r="AN49" s="95"/>
      <c r="AO49" s="95"/>
      <c r="AP49" s="16"/>
      <c r="AQ49" s="16"/>
      <c r="AR49" s="16"/>
      <c r="AS49" s="16"/>
      <c r="AT49" s="16"/>
      <c r="AU49" s="16"/>
      <c r="AV49" s="16"/>
      <c r="AW49" s="24"/>
      <c r="AX49" s="100"/>
      <c r="AY49" s="101"/>
      <c r="AZ49" s="101"/>
      <c r="BA49" s="102"/>
      <c r="BB49" s="10"/>
      <c r="BC49" s="10"/>
      <c r="BD49" s="10"/>
      <c r="BE49" s="10"/>
    </row>
    <row r="50" spans="1:57" s="1" customFormat="1" ht="12.75">
      <c r="A50" s="10">
        <v>3</v>
      </c>
      <c r="B50" s="164" t="s">
        <v>43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95">
        <v>10</v>
      </c>
      <c r="Q50" s="95"/>
      <c r="R50" s="95"/>
      <c r="S50" s="95">
        <v>60</v>
      </c>
      <c r="T50" s="95"/>
      <c r="U50" s="95"/>
      <c r="V50" s="172" t="s">
        <v>44</v>
      </c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4"/>
      <c r="AH50" s="94"/>
      <c r="AI50" s="92"/>
      <c r="AJ50" s="92"/>
      <c r="AK50" s="93"/>
      <c r="AL50" s="95">
        <f>SUM(BB50:BE50)</f>
        <v>9</v>
      </c>
      <c r="AM50" s="95"/>
      <c r="AN50" s="95"/>
      <c r="AO50" s="95"/>
      <c r="AP50" s="16"/>
      <c r="AQ50" s="16"/>
      <c r="AR50" s="16"/>
      <c r="AS50" s="16"/>
      <c r="AT50" s="16"/>
      <c r="AU50" s="16"/>
      <c r="AV50" s="16"/>
      <c r="AW50" s="24"/>
      <c r="AX50" s="100"/>
      <c r="AY50" s="101"/>
      <c r="AZ50" s="101"/>
      <c r="BA50" s="102"/>
      <c r="BB50" s="10">
        <v>3</v>
      </c>
      <c r="BC50" s="10">
        <v>3</v>
      </c>
      <c r="BD50" s="10">
        <v>3</v>
      </c>
      <c r="BE50" s="10"/>
    </row>
    <row r="51" spans="1:57" s="1" customFormat="1" ht="12.75">
      <c r="A51" s="10">
        <v>4</v>
      </c>
      <c r="B51" s="95" t="s">
        <v>45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 t="s">
        <v>19</v>
      </c>
      <c r="Q51" s="95"/>
      <c r="R51" s="95"/>
      <c r="S51" s="95" t="s">
        <v>19</v>
      </c>
      <c r="T51" s="95"/>
      <c r="U51" s="95"/>
      <c r="V51" s="219" t="s">
        <v>46</v>
      </c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1"/>
      <c r="AH51" s="89"/>
      <c r="AI51" s="90"/>
      <c r="AJ51" s="90"/>
      <c r="AK51" s="91"/>
      <c r="AL51" s="95">
        <f>SUM(BB51:BD51)</f>
        <v>10</v>
      </c>
      <c r="AM51" s="95"/>
      <c r="AN51" s="95"/>
      <c r="AO51" s="95"/>
      <c r="AP51" s="25"/>
      <c r="AQ51" s="25"/>
      <c r="AR51" s="25"/>
      <c r="AS51" s="25"/>
      <c r="AT51" s="25"/>
      <c r="AU51" s="25"/>
      <c r="AV51" s="25"/>
      <c r="AW51" s="26"/>
      <c r="AX51" s="100"/>
      <c r="AY51" s="101"/>
      <c r="AZ51" s="101"/>
      <c r="BA51" s="102"/>
      <c r="BB51" s="10">
        <v>5</v>
      </c>
      <c r="BC51" s="10">
        <v>4</v>
      </c>
      <c r="BD51" s="10">
        <v>1</v>
      </c>
      <c r="BE51" s="10"/>
    </row>
    <row r="52" spans="1:57" s="1" customFormat="1" ht="12.75">
      <c r="A52" s="10" t="s">
        <v>19</v>
      </c>
      <c r="B52" s="95" t="s">
        <v>47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 t="s">
        <v>19</v>
      </c>
      <c r="Q52" s="95"/>
      <c r="R52" s="95"/>
      <c r="S52" s="95" t="s">
        <v>19</v>
      </c>
      <c r="T52" s="95"/>
      <c r="U52" s="95"/>
      <c r="V52" s="224" t="s">
        <v>48</v>
      </c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2" t="s">
        <v>49</v>
      </c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13" t="s">
        <v>81</v>
      </c>
      <c r="AY52" s="214"/>
      <c r="AZ52" s="214"/>
      <c r="BA52" s="214"/>
      <c r="BB52" s="214"/>
      <c r="BC52" s="214"/>
      <c r="BD52" s="214"/>
      <c r="BE52" s="215"/>
    </row>
    <row r="53" spans="1:57" s="1" customFormat="1" ht="12.75">
      <c r="A53" s="10"/>
      <c r="B53" s="95" t="s">
        <v>50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>
        <v>12</v>
      </c>
      <c r="Q53" s="95"/>
      <c r="R53" s="95"/>
      <c r="S53" s="95">
        <v>140</v>
      </c>
      <c r="T53" s="95"/>
      <c r="U53" s="95"/>
      <c r="V53" s="175" t="s">
        <v>51</v>
      </c>
      <c r="W53" s="176"/>
      <c r="X53" s="176"/>
      <c r="Y53" s="176"/>
      <c r="Z53" s="176"/>
      <c r="AA53" s="176"/>
      <c r="AB53" s="178" t="s">
        <v>36</v>
      </c>
      <c r="AC53" s="178"/>
      <c r="AD53" s="178"/>
      <c r="AE53" s="176" t="s">
        <v>52</v>
      </c>
      <c r="AF53" s="176"/>
      <c r="AG53" s="176"/>
      <c r="AH53" s="232" t="s">
        <v>51</v>
      </c>
      <c r="AI53" s="233"/>
      <c r="AJ53" s="233"/>
      <c r="AK53" s="233"/>
      <c r="AL53" s="233"/>
      <c r="AM53" s="233"/>
      <c r="AN53" s="233"/>
      <c r="AO53" s="233"/>
      <c r="AP53" s="233"/>
      <c r="AQ53" s="233"/>
      <c r="AR53" s="178" t="s">
        <v>36</v>
      </c>
      <c r="AS53" s="178"/>
      <c r="AT53" s="178"/>
      <c r="AU53" s="100" t="s">
        <v>52</v>
      </c>
      <c r="AV53" s="101"/>
      <c r="AW53" s="101"/>
      <c r="AX53" s="216"/>
      <c r="AY53" s="217"/>
      <c r="AZ53" s="217"/>
      <c r="BA53" s="217"/>
      <c r="BB53" s="217"/>
      <c r="BC53" s="217"/>
      <c r="BD53" s="217"/>
      <c r="BE53" s="218"/>
    </row>
    <row r="54" spans="1:57" s="1" customFormat="1" ht="12.75">
      <c r="A54" s="1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226"/>
      <c r="Q54" s="226"/>
      <c r="R54" s="226"/>
      <c r="S54" s="226"/>
      <c r="T54" s="226"/>
      <c r="U54" s="226"/>
      <c r="V54" s="155" t="s">
        <v>53</v>
      </c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77" t="s">
        <v>54</v>
      </c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1"/>
      <c r="AU54" s="155" t="s">
        <v>19</v>
      </c>
      <c r="AV54" s="155"/>
      <c r="AW54" s="177"/>
      <c r="AX54" s="210" t="s">
        <v>96</v>
      </c>
      <c r="AY54" s="211"/>
      <c r="AZ54" s="211"/>
      <c r="BA54" s="211"/>
      <c r="BB54" s="211"/>
      <c r="BC54" s="211"/>
      <c r="BD54" s="211"/>
      <c r="BE54" s="212"/>
    </row>
    <row r="55" spans="1:57" s="1" customFormat="1" ht="12.75">
      <c r="A55" s="1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226"/>
      <c r="Q55" s="226"/>
      <c r="R55" s="226"/>
      <c r="S55" s="226"/>
      <c r="T55" s="226"/>
      <c r="U55" s="226"/>
      <c r="V55" s="155" t="s">
        <v>55</v>
      </c>
      <c r="W55" s="155"/>
      <c r="X55" s="155"/>
      <c r="Y55" s="155"/>
      <c r="Z55" s="155"/>
      <c r="AA55" s="155"/>
      <c r="AB55" s="155">
        <v>10</v>
      </c>
      <c r="AC55" s="155"/>
      <c r="AD55" s="155"/>
      <c r="AE55" s="155">
        <v>4</v>
      </c>
      <c r="AF55" s="155"/>
      <c r="AG55" s="155"/>
      <c r="AH55" s="177" t="s">
        <v>56</v>
      </c>
      <c r="AI55" s="230"/>
      <c r="AJ55" s="230"/>
      <c r="AK55" s="230"/>
      <c r="AL55" s="230"/>
      <c r="AM55" s="230"/>
      <c r="AN55" s="230"/>
      <c r="AO55" s="230"/>
      <c r="AP55" s="230"/>
      <c r="AQ55" s="230"/>
      <c r="AR55" s="177">
        <v>11</v>
      </c>
      <c r="AS55" s="230"/>
      <c r="AT55" s="231"/>
      <c r="AU55" s="100">
        <v>4</v>
      </c>
      <c r="AV55" s="101"/>
      <c r="AW55" s="101"/>
      <c r="AX55" s="179" t="s">
        <v>94</v>
      </c>
      <c r="AY55" s="180"/>
      <c r="AZ55" s="180"/>
      <c r="BA55" s="180"/>
      <c r="BB55" s="180"/>
      <c r="BC55" s="180"/>
      <c r="BD55" s="180"/>
      <c r="BE55" s="181"/>
    </row>
    <row r="56" spans="1:57" s="1" customFormat="1" ht="12.75">
      <c r="A56" s="1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226"/>
      <c r="Q56" s="226"/>
      <c r="R56" s="226"/>
      <c r="S56" s="226"/>
      <c r="T56" s="226"/>
      <c r="U56" s="226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27"/>
      <c r="AI56" s="27"/>
      <c r="AJ56" s="27"/>
      <c r="AK56" s="27"/>
      <c r="AL56" s="51" t="s">
        <v>19</v>
      </c>
      <c r="AM56" s="52"/>
      <c r="AN56" s="52"/>
      <c r="AO56" s="52"/>
      <c r="AP56" s="52"/>
      <c r="AQ56" s="52"/>
      <c r="AR56" s="52"/>
      <c r="AS56" s="52"/>
      <c r="AT56" s="53"/>
      <c r="AU56" s="155" t="s">
        <v>19</v>
      </c>
      <c r="AV56" s="155"/>
      <c r="AW56" s="177"/>
      <c r="AX56" s="182" t="s">
        <v>95</v>
      </c>
      <c r="AY56" s="183"/>
      <c r="AZ56" s="183"/>
      <c r="BA56" s="183"/>
      <c r="BB56" s="183"/>
      <c r="BC56" s="183"/>
      <c r="BD56" s="183"/>
      <c r="BE56" s="184"/>
    </row>
  </sheetData>
  <mergeCells count="470">
    <mergeCell ref="AV43:AW43"/>
    <mergeCell ref="AX43:BA43"/>
    <mergeCell ref="AL43:AO43"/>
    <mergeCell ref="AP43:AQ43"/>
    <mergeCell ref="AR43:AS43"/>
    <mergeCell ref="AT43:AU43"/>
    <mergeCell ref="AD35:AG35"/>
    <mergeCell ref="AH34:AK34"/>
    <mergeCell ref="AH35:AK35"/>
    <mergeCell ref="AL35:AO35"/>
    <mergeCell ref="AH5:AK6"/>
    <mergeCell ref="AH7:AK9"/>
    <mergeCell ref="AH11:AK11"/>
    <mergeCell ref="AH12:AK12"/>
    <mergeCell ref="AH16:AK16"/>
    <mergeCell ref="AH30:AK30"/>
    <mergeCell ref="AH13:AK13"/>
    <mergeCell ref="AH14:AK14"/>
    <mergeCell ref="AH15:AK15"/>
    <mergeCell ref="AH29:AK29"/>
    <mergeCell ref="AH26:AK26"/>
    <mergeCell ref="AH21:AK21"/>
    <mergeCell ref="B43:Y43"/>
    <mergeCell ref="Z43:AC43"/>
    <mergeCell ref="AD43:AG43"/>
    <mergeCell ref="AH43:AK43"/>
    <mergeCell ref="AH42:AK42"/>
    <mergeCell ref="AH46:AK46"/>
    <mergeCell ref="AH36:AK36"/>
    <mergeCell ref="AH37:AK37"/>
    <mergeCell ref="AH39:AK39"/>
    <mergeCell ref="AH47:AK47"/>
    <mergeCell ref="AB56:AD56"/>
    <mergeCell ref="AE56:AG56"/>
    <mergeCell ref="AU56:AW56"/>
    <mergeCell ref="AR55:AT55"/>
    <mergeCell ref="AH53:AQ53"/>
    <mergeCell ref="AH54:AQ54"/>
    <mergeCell ref="AH55:AQ55"/>
    <mergeCell ref="AR54:AT54"/>
    <mergeCell ref="AU53:AW53"/>
    <mergeCell ref="B56:O56"/>
    <mergeCell ref="P56:R56"/>
    <mergeCell ref="S56:U56"/>
    <mergeCell ref="V56:AA56"/>
    <mergeCell ref="AB55:AD55"/>
    <mergeCell ref="AE55:AG55"/>
    <mergeCell ref="B54:O54"/>
    <mergeCell ref="P54:R54"/>
    <mergeCell ref="S54:U54"/>
    <mergeCell ref="B55:O55"/>
    <mergeCell ref="P55:R55"/>
    <mergeCell ref="S55:U55"/>
    <mergeCell ref="V55:AA55"/>
    <mergeCell ref="V51:AG51"/>
    <mergeCell ref="AL51:AO51"/>
    <mergeCell ref="AU55:AW55"/>
    <mergeCell ref="AH52:AW52"/>
    <mergeCell ref="V54:AA54"/>
    <mergeCell ref="AB54:AD54"/>
    <mergeCell ref="AE54:AG54"/>
    <mergeCell ref="AB53:AD53"/>
    <mergeCell ref="AE53:AG53"/>
    <mergeCell ref="V52:AG52"/>
    <mergeCell ref="AL50:AO50"/>
    <mergeCell ref="AX50:BA50"/>
    <mergeCell ref="AX54:BE54"/>
    <mergeCell ref="AX52:BE53"/>
    <mergeCell ref="B16:AC16"/>
    <mergeCell ref="B42:Y42"/>
    <mergeCell ref="Z42:AC42"/>
    <mergeCell ref="B41:Y41"/>
    <mergeCell ref="Z41:AC41"/>
    <mergeCell ref="B37:Y37"/>
    <mergeCell ref="B35:Y35"/>
    <mergeCell ref="Z35:AC35"/>
    <mergeCell ref="Z37:AC37"/>
    <mergeCell ref="B28:Y28"/>
    <mergeCell ref="AX55:BE55"/>
    <mergeCell ref="AX56:BE56"/>
    <mergeCell ref="BB5:BE6"/>
    <mergeCell ref="A5:A9"/>
    <mergeCell ref="B5:Y9"/>
    <mergeCell ref="Z5:AG6"/>
    <mergeCell ref="AL5:BA6"/>
    <mergeCell ref="Z7:AC9"/>
    <mergeCell ref="AD7:AG9"/>
    <mergeCell ref="AL7:AO9"/>
    <mergeCell ref="AP8:AQ9"/>
    <mergeCell ref="AU54:AW54"/>
    <mergeCell ref="AR53:AT53"/>
    <mergeCell ref="AX51:BA51"/>
    <mergeCell ref="AX42:BA42"/>
    <mergeCell ref="AV41:AW41"/>
    <mergeCell ref="AX41:BA41"/>
    <mergeCell ref="AX40:BA40"/>
    <mergeCell ref="AP35:AQ35"/>
    <mergeCell ref="AR35:AS35"/>
    <mergeCell ref="B53:O53"/>
    <mergeCell ref="P53:R53"/>
    <mergeCell ref="S53:U53"/>
    <mergeCell ref="V53:AA53"/>
    <mergeCell ref="B52:O52"/>
    <mergeCell ref="P52:R52"/>
    <mergeCell ref="S52:U52"/>
    <mergeCell ref="B51:O51"/>
    <mergeCell ref="P51:R51"/>
    <mergeCell ref="S51:U51"/>
    <mergeCell ref="B50:O50"/>
    <mergeCell ref="P50:R50"/>
    <mergeCell ref="S50:U50"/>
    <mergeCell ref="V50:AG50"/>
    <mergeCell ref="AL49:AO49"/>
    <mergeCell ref="AX49:BA49"/>
    <mergeCell ref="B49:O49"/>
    <mergeCell ref="P49:R49"/>
    <mergeCell ref="S49:U49"/>
    <mergeCell ref="V49:AG49"/>
    <mergeCell ref="AH49:AK49"/>
    <mergeCell ref="AL48:AO48"/>
    <mergeCell ref="AX48:BA48"/>
    <mergeCell ref="B48:O48"/>
    <mergeCell ref="P48:R48"/>
    <mergeCell ref="S48:U48"/>
    <mergeCell ref="V48:AG48"/>
    <mergeCell ref="AH48:AK48"/>
    <mergeCell ref="AL47:AO47"/>
    <mergeCell ref="AX47:BA47"/>
    <mergeCell ref="AP47:AQ47"/>
    <mergeCell ref="AR47:AS47"/>
    <mergeCell ref="AT47:AU47"/>
    <mergeCell ref="AV47:AW47"/>
    <mergeCell ref="B47:O47"/>
    <mergeCell ref="P47:R47"/>
    <mergeCell ref="S47:U47"/>
    <mergeCell ref="V47:AG47"/>
    <mergeCell ref="AX46:BA46"/>
    <mergeCell ref="AP46:AQ46"/>
    <mergeCell ref="AR46:AS46"/>
    <mergeCell ref="AT46:AU46"/>
    <mergeCell ref="AV46:AW46"/>
    <mergeCell ref="B46:Y46"/>
    <mergeCell ref="Z46:AC46"/>
    <mergeCell ref="AD46:AG46"/>
    <mergeCell ref="AV42:AW42"/>
    <mergeCell ref="AL42:AO42"/>
    <mergeCell ref="AP42:AQ42"/>
    <mergeCell ref="AR42:AS42"/>
    <mergeCell ref="AT42:AU42"/>
    <mergeCell ref="AD42:AG42"/>
    <mergeCell ref="AL46:AO46"/>
    <mergeCell ref="AR40:AS40"/>
    <mergeCell ref="AT40:AU40"/>
    <mergeCell ref="AD41:AG41"/>
    <mergeCell ref="AL41:AO41"/>
    <mergeCell ref="AP41:AQ41"/>
    <mergeCell ref="AR41:AS41"/>
    <mergeCell ref="AH41:AK41"/>
    <mergeCell ref="B40:Y40"/>
    <mergeCell ref="Z40:AC40"/>
    <mergeCell ref="AD40:AG40"/>
    <mergeCell ref="AL40:AO40"/>
    <mergeCell ref="AH40:AK40"/>
    <mergeCell ref="AX39:BA39"/>
    <mergeCell ref="B39:Y39"/>
    <mergeCell ref="Z39:AC39"/>
    <mergeCell ref="AD39:AG39"/>
    <mergeCell ref="AL39:AO39"/>
    <mergeCell ref="AP39:AQ39"/>
    <mergeCell ref="AR39:AS39"/>
    <mergeCell ref="AT39:AU39"/>
    <mergeCell ref="AX38:BA38"/>
    <mergeCell ref="AT32:AU32"/>
    <mergeCell ref="AV32:AW32"/>
    <mergeCell ref="AX32:BA32"/>
    <mergeCell ref="AX35:BA35"/>
    <mergeCell ref="AX37:BA37"/>
    <mergeCell ref="AX34:BA34"/>
    <mergeCell ref="AT35:AU35"/>
    <mergeCell ref="AV35:AW35"/>
    <mergeCell ref="AD37:AG37"/>
    <mergeCell ref="AL37:AO37"/>
    <mergeCell ref="AV36:AW36"/>
    <mergeCell ref="AX36:BA36"/>
    <mergeCell ref="AP37:AQ37"/>
    <mergeCell ref="AR37:AS37"/>
    <mergeCell ref="AT37:AU37"/>
    <mergeCell ref="AV37:AW37"/>
    <mergeCell ref="AX26:BA26"/>
    <mergeCell ref="B36:Y36"/>
    <mergeCell ref="Z36:AC36"/>
    <mergeCell ref="AD36:AG36"/>
    <mergeCell ref="AL36:AO36"/>
    <mergeCell ref="AP36:AQ36"/>
    <mergeCell ref="AR36:AS36"/>
    <mergeCell ref="AT36:AU36"/>
    <mergeCell ref="AP26:AQ26"/>
    <mergeCell ref="AR26:AS26"/>
    <mergeCell ref="AT26:AU26"/>
    <mergeCell ref="AV26:AW26"/>
    <mergeCell ref="B26:Y26"/>
    <mergeCell ref="Z26:AC26"/>
    <mergeCell ref="AD26:AG26"/>
    <mergeCell ref="AL26:AO26"/>
    <mergeCell ref="AV29:AW29"/>
    <mergeCell ref="AX29:BA29"/>
    <mergeCell ref="AX28:BA28"/>
    <mergeCell ref="B29:Y29"/>
    <mergeCell ref="Z29:AC29"/>
    <mergeCell ref="AD29:AG29"/>
    <mergeCell ref="AL29:AO29"/>
    <mergeCell ref="AP29:AQ29"/>
    <mergeCell ref="AR29:AS29"/>
    <mergeCell ref="AT29:AU29"/>
    <mergeCell ref="AP28:AQ28"/>
    <mergeCell ref="AR28:AS28"/>
    <mergeCell ref="AT28:AU28"/>
    <mergeCell ref="AV28:AW28"/>
    <mergeCell ref="Z28:AC28"/>
    <mergeCell ref="AD28:AG28"/>
    <mergeCell ref="AL28:AO28"/>
    <mergeCell ref="AH28:AK28"/>
    <mergeCell ref="AV25:AW25"/>
    <mergeCell ref="AX25:BA25"/>
    <mergeCell ref="AX31:BA31"/>
    <mergeCell ref="B25:Y25"/>
    <mergeCell ref="Z25:AC25"/>
    <mergeCell ref="AD25:AG25"/>
    <mergeCell ref="AL25:AO25"/>
    <mergeCell ref="AP25:AQ25"/>
    <mergeCell ref="AR25:AS25"/>
    <mergeCell ref="AT25:AU25"/>
    <mergeCell ref="AP31:AQ31"/>
    <mergeCell ref="AR31:AS31"/>
    <mergeCell ref="AT31:AU31"/>
    <mergeCell ref="AV31:AW31"/>
    <mergeCell ref="B31:Y31"/>
    <mergeCell ref="Z31:AC31"/>
    <mergeCell ref="AD31:AG31"/>
    <mergeCell ref="AL31:AO31"/>
    <mergeCell ref="AH31:AK31"/>
    <mergeCell ref="AX44:BA44"/>
    <mergeCell ref="AV21:AW21"/>
    <mergeCell ref="AX21:BA21"/>
    <mergeCell ref="B21:Y21"/>
    <mergeCell ref="Z21:AC21"/>
    <mergeCell ref="AD21:AG21"/>
    <mergeCell ref="AL21:AO21"/>
    <mergeCell ref="AP21:AQ21"/>
    <mergeCell ref="AR21:AS21"/>
    <mergeCell ref="AT21:AU21"/>
    <mergeCell ref="AX45:BA45"/>
    <mergeCell ref="B44:Y44"/>
    <mergeCell ref="Z44:AC44"/>
    <mergeCell ref="AD44:AG44"/>
    <mergeCell ref="AH44:AK44"/>
    <mergeCell ref="AL44:AO44"/>
    <mergeCell ref="AP44:AQ44"/>
    <mergeCell ref="AR44:AS44"/>
    <mergeCell ref="AT44:AU44"/>
    <mergeCell ref="AV44:AW44"/>
    <mergeCell ref="B45:Y45"/>
    <mergeCell ref="Z45:AC45"/>
    <mergeCell ref="AD45:AG45"/>
    <mergeCell ref="AH45:AK45"/>
    <mergeCell ref="AL45:AO45"/>
    <mergeCell ref="AP45:AQ45"/>
    <mergeCell ref="AR45:AS45"/>
    <mergeCell ref="AT45:AU45"/>
    <mergeCell ref="AV45:AW45"/>
    <mergeCell ref="AP34:AQ34"/>
    <mergeCell ref="AR34:AS34"/>
    <mergeCell ref="AT34:AU34"/>
    <mergeCell ref="AV34:AW34"/>
    <mergeCell ref="AV38:AW38"/>
    <mergeCell ref="AV39:AW39"/>
    <mergeCell ref="AV40:AW40"/>
    <mergeCell ref="AT41:AU41"/>
    <mergeCell ref="AP40:AQ40"/>
    <mergeCell ref="B34:Y34"/>
    <mergeCell ref="Z34:AC34"/>
    <mergeCell ref="AD34:AG34"/>
    <mergeCell ref="AL34:AO34"/>
    <mergeCell ref="AV30:AW30"/>
    <mergeCell ref="AX30:BA30"/>
    <mergeCell ref="AX16:BA16"/>
    <mergeCell ref="B30:Y30"/>
    <mergeCell ref="Z30:AC30"/>
    <mergeCell ref="AD30:AG30"/>
    <mergeCell ref="AL30:AO30"/>
    <mergeCell ref="AP30:AQ30"/>
    <mergeCell ref="AR30:AS30"/>
    <mergeCell ref="AT30:AU30"/>
    <mergeCell ref="AP16:AQ16"/>
    <mergeCell ref="AR16:AS16"/>
    <mergeCell ref="AT16:AU16"/>
    <mergeCell ref="AV16:AW16"/>
    <mergeCell ref="AD16:AG16"/>
    <mergeCell ref="AL16:AO16"/>
    <mergeCell ref="AX33:BA33"/>
    <mergeCell ref="B32:Y32"/>
    <mergeCell ref="Z32:AC32"/>
    <mergeCell ref="AD32:AG32"/>
    <mergeCell ref="AH32:AK32"/>
    <mergeCell ref="AL32:AO32"/>
    <mergeCell ref="AP32:AQ32"/>
    <mergeCell ref="AR32:AS32"/>
    <mergeCell ref="AX23:BA23"/>
    <mergeCell ref="B33:Y33"/>
    <mergeCell ref="Z33:AC33"/>
    <mergeCell ref="AD33:AG33"/>
    <mergeCell ref="AH33:AK33"/>
    <mergeCell ref="AL33:AO33"/>
    <mergeCell ref="AP33:AQ33"/>
    <mergeCell ref="AR33:AS33"/>
    <mergeCell ref="AT33:AU33"/>
    <mergeCell ref="AV33:AW33"/>
    <mergeCell ref="AL23:AO23"/>
    <mergeCell ref="AP23:AQ23"/>
    <mergeCell ref="AR23:AS23"/>
    <mergeCell ref="AV23:AW23"/>
    <mergeCell ref="B23:Y23"/>
    <mergeCell ref="Z23:AC23"/>
    <mergeCell ref="AD23:AG23"/>
    <mergeCell ref="AH23:AK23"/>
    <mergeCell ref="AV15:AW15"/>
    <mergeCell ref="AX15:BA15"/>
    <mergeCell ref="AX14:BA14"/>
    <mergeCell ref="B15:Y15"/>
    <mergeCell ref="Z15:AC15"/>
    <mergeCell ref="AD15:AG15"/>
    <mergeCell ref="AL15:AO15"/>
    <mergeCell ref="AP15:AQ15"/>
    <mergeCell ref="AR15:AS15"/>
    <mergeCell ref="AT15:AU15"/>
    <mergeCell ref="AP14:AQ14"/>
    <mergeCell ref="AR14:AS14"/>
    <mergeCell ref="AT14:AU14"/>
    <mergeCell ref="AV14:AW14"/>
    <mergeCell ref="B14:Y14"/>
    <mergeCell ref="Z14:AC14"/>
    <mergeCell ref="AD14:AG14"/>
    <mergeCell ref="AL14:AO14"/>
    <mergeCell ref="AV13:AW13"/>
    <mergeCell ref="AX13:BA13"/>
    <mergeCell ref="AX12:BA12"/>
    <mergeCell ref="B13:Y13"/>
    <mergeCell ref="Z13:AC13"/>
    <mergeCell ref="AD13:AG13"/>
    <mergeCell ref="AL13:AO13"/>
    <mergeCell ref="AP13:AQ13"/>
    <mergeCell ref="AR13:AS13"/>
    <mergeCell ref="AT13:AU13"/>
    <mergeCell ref="AP12:AQ12"/>
    <mergeCell ref="AR12:AS12"/>
    <mergeCell ref="AT12:AU12"/>
    <mergeCell ref="AV12:AW12"/>
    <mergeCell ref="B12:Y12"/>
    <mergeCell ref="Z12:AC12"/>
    <mergeCell ref="AD12:AG12"/>
    <mergeCell ref="AL12:AO12"/>
    <mergeCell ref="AV11:AW11"/>
    <mergeCell ref="AX11:BA11"/>
    <mergeCell ref="AX10:BA10"/>
    <mergeCell ref="B11:Y11"/>
    <mergeCell ref="Z11:AC11"/>
    <mergeCell ref="AD11:AG11"/>
    <mergeCell ref="AL11:AO11"/>
    <mergeCell ref="AP11:AQ11"/>
    <mergeCell ref="AR11:AS11"/>
    <mergeCell ref="AT11:AU11"/>
    <mergeCell ref="AP10:AQ10"/>
    <mergeCell ref="AR10:AS10"/>
    <mergeCell ref="AT10:AU10"/>
    <mergeCell ref="AV10:AW10"/>
    <mergeCell ref="B10:Y10"/>
    <mergeCell ref="Z10:AC10"/>
    <mergeCell ref="AD10:AG10"/>
    <mergeCell ref="AL10:AO10"/>
    <mergeCell ref="AV8:AW9"/>
    <mergeCell ref="BB9:BE9"/>
    <mergeCell ref="AR8:AS9"/>
    <mergeCell ref="AT8:AU9"/>
    <mergeCell ref="BB7:BB8"/>
    <mergeCell ref="BC7:BC8"/>
    <mergeCell ref="BD7:BD8"/>
    <mergeCell ref="BE7:BE8"/>
    <mergeCell ref="AP7:AW7"/>
    <mergeCell ref="AX7:BA9"/>
    <mergeCell ref="AR22:AS22"/>
    <mergeCell ref="AT22:AU22"/>
    <mergeCell ref="B22:Y22"/>
    <mergeCell ref="Z22:AC22"/>
    <mergeCell ref="AD22:AG22"/>
    <mergeCell ref="AH22:AK22"/>
    <mergeCell ref="AV22:AW22"/>
    <mergeCell ref="AX22:BA22"/>
    <mergeCell ref="B38:Y38"/>
    <mergeCell ref="Z38:AC38"/>
    <mergeCell ref="AD38:AG38"/>
    <mergeCell ref="AH38:AK38"/>
    <mergeCell ref="AL38:AO38"/>
    <mergeCell ref="AP38:AQ38"/>
    <mergeCell ref="AR38:AS38"/>
    <mergeCell ref="AT38:AU38"/>
    <mergeCell ref="B18:Y18"/>
    <mergeCell ref="Z18:AC18"/>
    <mergeCell ref="AD18:AG18"/>
    <mergeCell ref="AR18:AS18"/>
    <mergeCell ref="AH18:AK18"/>
    <mergeCell ref="AT17:AU17"/>
    <mergeCell ref="AV17:AW17"/>
    <mergeCell ref="AX17:BA17"/>
    <mergeCell ref="AT27:AU27"/>
    <mergeCell ref="AV27:AW27"/>
    <mergeCell ref="AX27:BA27"/>
    <mergeCell ref="AT20:AU20"/>
    <mergeCell ref="AV20:AW20"/>
    <mergeCell ref="AX20:BA20"/>
    <mergeCell ref="AT23:AU23"/>
    <mergeCell ref="AL17:AO17"/>
    <mergeCell ref="AP17:AQ17"/>
    <mergeCell ref="AR17:AS17"/>
    <mergeCell ref="AL27:AO27"/>
    <mergeCell ref="AP27:AQ27"/>
    <mergeCell ref="AR27:AS27"/>
    <mergeCell ref="AL18:AO18"/>
    <mergeCell ref="AP18:AQ18"/>
    <mergeCell ref="AL22:AO22"/>
    <mergeCell ref="AP22:AQ22"/>
    <mergeCell ref="AH50:AK50"/>
    <mergeCell ref="AH51:AK51"/>
    <mergeCell ref="B17:Y17"/>
    <mergeCell ref="Z17:AC17"/>
    <mergeCell ref="AD17:AG17"/>
    <mergeCell ref="AH17:AK17"/>
    <mergeCell ref="B27:Y27"/>
    <mergeCell ref="Z27:AC27"/>
    <mergeCell ref="AD27:AG27"/>
    <mergeCell ref="AH27:AK27"/>
    <mergeCell ref="AT18:AU18"/>
    <mergeCell ref="AV18:AW18"/>
    <mergeCell ref="AX18:BA18"/>
    <mergeCell ref="B19:Y19"/>
    <mergeCell ref="Z19:AC19"/>
    <mergeCell ref="AD19:AG19"/>
    <mergeCell ref="AH19:AK19"/>
    <mergeCell ref="AL19:AO19"/>
    <mergeCell ref="AP19:AQ19"/>
    <mergeCell ref="AR19:AS19"/>
    <mergeCell ref="AT19:AU19"/>
    <mergeCell ref="AV19:AW19"/>
    <mergeCell ref="AX19:BA19"/>
    <mergeCell ref="B24:Y24"/>
    <mergeCell ref="Z24:AC24"/>
    <mergeCell ref="AD24:AG24"/>
    <mergeCell ref="AH24:AK24"/>
    <mergeCell ref="AL24:AO24"/>
    <mergeCell ref="AP24:AQ24"/>
    <mergeCell ref="AR24:AS24"/>
    <mergeCell ref="AT24:AU24"/>
    <mergeCell ref="AV24:AW24"/>
    <mergeCell ref="AX24:BA24"/>
    <mergeCell ref="B20:Y20"/>
    <mergeCell ref="Z20:AC20"/>
    <mergeCell ref="AD20:AG20"/>
    <mergeCell ref="AH20:AK20"/>
    <mergeCell ref="AL20:AO20"/>
    <mergeCell ref="AP20:AQ20"/>
    <mergeCell ref="AR20:AS20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F78"/>
  <sheetViews>
    <sheetView tabSelected="1" workbookViewId="0" topLeftCell="A1">
      <selection activeCell="AT56" sqref="AT56:AU56"/>
    </sheetView>
  </sheetViews>
  <sheetFormatPr defaultColWidth="3.75390625" defaultRowHeight="12.75"/>
  <cols>
    <col min="1" max="1" width="3.25390625" style="0" customWidth="1"/>
    <col min="2" max="53" width="2.125" style="0" customWidth="1"/>
    <col min="54" max="57" width="4.37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375" style="0" customWidth="1"/>
    <col min="63" max="16384" width="2.125" style="0" customWidth="1"/>
  </cols>
  <sheetData>
    <row r="2" spans="1:62" s="3" customFormat="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1"/>
      <c r="BA2" s="1"/>
      <c r="BB2" s="1"/>
      <c r="BC2" s="1"/>
      <c r="BD2" s="249" t="s">
        <v>155</v>
      </c>
      <c r="BE2" s="249"/>
      <c r="BF2" s="249"/>
      <c r="BG2" s="249"/>
      <c r="BH2" s="249"/>
      <c r="BI2" s="249"/>
      <c r="BJ2" s="249"/>
    </row>
    <row r="3" spans="1:61" s="3" customFormat="1" ht="1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65" t="s">
        <v>57</v>
      </c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52" t="s">
        <v>156</v>
      </c>
      <c r="BE3" s="252"/>
      <c r="BF3" s="252"/>
      <c r="BG3" s="252"/>
      <c r="BH3" s="252"/>
      <c r="BI3" s="252"/>
    </row>
    <row r="4" spans="1:61" s="3" customFormat="1" ht="4.5" customHeight="1">
      <c r="A4" s="245" t="s">
        <v>58</v>
      </c>
      <c r="B4" s="245"/>
      <c r="C4" s="245"/>
      <c r="D4" s="245"/>
      <c r="E4" s="245"/>
      <c r="F4" s="245"/>
      <c r="G4" s="245"/>
      <c r="H4" s="245"/>
      <c r="I4" s="245"/>
      <c r="J4" s="16"/>
      <c r="K4" s="1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242"/>
      <c r="BG4" s="242"/>
      <c r="BH4" s="242"/>
      <c r="BI4" s="242"/>
    </row>
    <row r="5" spans="1:61" s="3" customFormat="1" ht="20.25" customHeight="1">
      <c r="A5" s="245"/>
      <c r="B5" s="245"/>
      <c r="C5" s="245"/>
      <c r="D5" s="245"/>
      <c r="E5" s="245"/>
      <c r="F5" s="245"/>
      <c r="G5" s="245"/>
      <c r="H5" s="245"/>
      <c r="I5" s="245"/>
      <c r="J5" s="16"/>
      <c r="K5" s="16"/>
      <c r="L5" s="1"/>
      <c r="M5" s="1"/>
      <c r="N5" s="246" t="s">
        <v>59</v>
      </c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1"/>
      <c r="BA5" s="1"/>
      <c r="BB5" s="1"/>
      <c r="BC5" s="1"/>
      <c r="BD5" s="1"/>
      <c r="BE5" s="56" t="s">
        <v>60</v>
      </c>
      <c r="BF5" s="56"/>
      <c r="BG5" s="56"/>
      <c r="BH5" s="56"/>
      <c r="BI5" s="56"/>
    </row>
    <row r="6" spans="1:61" s="3" customFormat="1" ht="13.5" customHeight="1">
      <c r="A6" s="247" t="s">
        <v>61</v>
      </c>
      <c r="B6" s="247"/>
      <c r="C6" s="247"/>
      <c r="D6" s="247"/>
      <c r="E6" s="247"/>
      <c r="F6" s="247"/>
      <c r="G6" s="247"/>
      <c r="H6" s="247"/>
      <c r="I6" s="247"/>
      <c r="J6" s="1"/>
      <c r="K6" s="1"/>
      <c r="L6" s="248" t="s">
        <v>97</v>
      </c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1"/>
      <c r="BG6" s="1"/>
      <c r="BH6" s="1"/>
      <c r="BI6" s="1"/>
    </row>
    <row r="7" spans="1:62" s="3" customFormat="1" ht="9.75" customHeight="1">
      <c r="A7" s="29" t="s">
        <v>186</v>
      </c>
      <c r="B7" s="30"/>
      <c r="C7" s="31"/>
      <c r="D7" s="31"/>
      <c r="E7" s="31"/>
      <c r="F7" s="31"/>
      <c r="G7" s="31"/>
      <c r="H7" s="31"/>
      <c r="I7" s="31"/>
      <c r="J7" s="1"/>
      <c r="K7" s="266" t="s">
        <v>188</v>
      </c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321" t="s">
        <v>62</v>
      </c>
      <c r="BC7" s="321"/>
      <c r="BD7" s="321"/>
      <c r="BE7" s="321"/>
      <c r="BF7" s="321"/>
      <c r="BG7" s="321"/>
      <c r="BH7" s="321"/>
      <c r="BI7" s="321"/>
      <c r="BJ7" s="321"/>
    </row>
    <row r="8" spans="1:62" s="3" customFormat="1" ht="21" customHeight="1">
      <c r="A8" s="29"/>
      <c r="B8" s="30"/>
      <c r="C8" s="31"/>
      <c r="D8" s="31"/>
      <c r="E8" s="31"/>
      <c r="F8" s="31"/>
      <c r="G8" s="31"/>
      <c r="H8" s="31"/>
      <c r="I8" s="31"/>
      <c r="J8" s="1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</row>
    <row r="9" spans="1:61" s="3" customFormat="1" ht="3" customHeight="1" hidden="1">
      <c r="A9" s="29"/>
      <c r="B9" s="30"/>
      <c r="C9" s="31"/>
      <c r="D9" s="31"/>
      <c r="E9" s="31"/>
      <c r="F9" s="31"/>
      <c r="G9" s="31"/>
      <c r="H9" s="31"/>
      <c r="I9" s="31"/>
      <c r="J9" s="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1"/>
      <c r="BD9" s="1"/>
      <c r="BE9" s="1"/>
      <c r="BF9" s="1"/>
      <c r="BG9" s="1"/>
      <c r="BH9" s="1"/>
      <c r="BI9" s="1"/>
    </row>
    <row r="10" spans="1:61" s="3" customFormat="1" ht="17.25" customHeight="1">
      <c r="A10" s="3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"/>
      <c r="Y10" s="2" t="s">
        <v>63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s="3" customFormat="1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2" s="8" customFormat="1" ht="38.25" customHeight="1">
      <c r="A12" s="294" t="s">
        <v>64</v>
      </c>
      <c r="B12" s="278" t="s">
        <v>65</v>
      </c>
      <c r="C12" s="278"/>
      <c r="D12" s="278"/>
      <c r="E12" s="278"/>
      <c r="F12" s="33"/>
      <c r="G12" s="278" t="s">
        <v>66</v>
      </c>
      <c r="H12" s="278"/>
      <c r="I12" s="278"/>
      <c r="J12" s="33"/>
      <c r="K12" s="278" t="s">
        <v>67</v>
      </c>
      <c r="L12" s="278"/>
      <c r="M12" s="278"/>
      <c r="N12" s="278"/>
      <c r="O12" s="278" t="s">
        <v>68</v>
      </c>
      <c r="P12" s="278"/>
      <c r="Q12" s="278"/>
      <c r="R12" s="278"/>
      <c r="S12" s="33"/>
      <c r="T12" s="278" t="s">
        <v>69</v>
      </c>
      <c r="U12" s="278"/>
      <c r="V12" s="278"/>
      <c r="W12" s="33"/>
      <c r="X12" s="278" t="s">
        <v>70</v>
      </c>
      <c r="Y12" s="278"/>
      <c r="Z12" s="278"/>
      <c r="AA12" s="33"/>
      <c r="AB12" s="278" t="s">
        <v>71</v>
      </c>
      <c r="AC12" s="278"/>
      <c r="AD12" s="278"/>
      <c r="AE12" s="278"/>
      <c r="AF12" s="33"/>
      <c r="AG12" s="278" t="s">
        <v>72</v>
      </c>
      <c r="AH12" s="278"/>
      <c r="AI12" s="278"/>
      <c r="AJ12" s="33"/>
      <c r="AK12" s="278" t="s">
        <v>73</v>
      </c>
      <c r="AL12" s="278"/>
      <c r="AM12" s="278"/>
      <c r="AN12" s="278"/>
      <c r="AO12" s="278" t="s">
        <v>74</v>
      </c>
      <c r="AP12" s="278"/>
      <c r="AQ12" s="278"/>
      <c r="AR12" s="278"/>
      <c r="AS12" s="33"/>
      <c r="AT12" s="278" t="s">
        <v>75</v>
      </c>
      <c r="AU12" s="278"/>
      <c r="AV12" s="278"/>
      <c r="AW12" s="33"/>
      <c r="AX12" s="278" t="s">
        <v>76</v>
      </c>
      <c r="AY12" s="278"/>
      <c r="AZ12" s="278"/>
      <c r="BA12" s="278"/>
      <c r="BB12" s="129" t="s">
        <v>77</v>
      </c>
      <c r="BC12" s="253" t="s">
        <v>78</v>
      </c>
      <c r="BD12" s="253" t="s">
        <v>79</v>
      </c>
      <c r="BE12" s="253" t="s">
        <v>80</v>
      </c>
      <c r="BF12" s="253" t="s">
        <v>81</v>
      </c>
      <c r="BG12" s="200" t="s">
        <v>130</v>
      </c>
      <c r="BH12" s="253" t="s">
        <v>82</v>
      </c>
      <c r="BI12" s="313" t="s">
        <v>83</v>
      </c>
      <c r="BJ12" s="200" t="s">
        <v>64</v>
      </c>
    </row>
    <row r="13" spans="1:62" s="8" customFormat="1" ht="18.75" customHeight="1">
      <c r="A13" s="294"/>
      <c r="B13" s="34">
        <v>1</v>
      </c>
      <c r="C13" s="34">
        <v>2</v>
      </c>
      <c r="D13" s="34">
        <v>3</v>
      </c>
      <c r="E13" s="34">
        <v>4</v>
      </c>
      <c r="F13" s="35">
        <v>5</v>
      </c>
      <c r="G13" s="34">
        <v>6</v>
      </c>
      <c r="H13" s="34">
        <v>7</v>
      </c>
      <c r="I13" s="34">
        <v>8</v>
      </c>
      <c r="J13" s="35">
        <v>9</v>
      </c>
      <c r="K13" s="34">
        <v>10</v>
      </c>
      <c r="L13" s="34">
        <v>11</v>
      </c>
      <c r="M13" s="34">
        <v>12</v>
      </c>
      <c r="N13" s="34">
        <v>13</v>
      </c>
      <c r="O13" s="34">
        <v>14</v>
      </c>
      <c r="P13" s="34">
        <v>15</v>
      </c>
      <c r="Q13" s="34">
        <v>16</v>
      </c>
      <c r="R13" s="34">
        <v>17</v>
      </c>
      <c r="S13" s="35">
        <v>18</v>
      </c>
      <c r="T13" s="34">
        <v>19</v>
      </c>
      <c r="U13" s="34">
        <v>20</v>
      </c>
      <c r="V13" s="34">
        <v>21</v>
      </c>
      <c r="W13" s="35">
        <v>22</v>
      </c>
      <c r="X13" s="34">
        <v>23</v>
      </c>
      <c r="Y13" s="34">
        <v>24</v>
      </c>
      <c r="Z13" s="34">
        <v>25</v>
      </c>
      <c r="AA13" s="35">
        <v>26</v>
      </c>
      <c r="AB13" s="34">
        <v>27</v>
      </c>
      <c r="AC13" s="34">
        <v>28</v>
      </c>
      <c r="AD13" s="34">
        <v>29</v>
      </c>
      <c r="AE13" s="34">
        <v>30</v>
      </c>
      <c r="AF13" s="35">
        <v>31</v>
      </c>
      <c r="AG13" s="34">
        <v>32</v>
      </c>
      <c r="AH13" s="34">
        <v>33</v>
      </c>
      <c r="AI13" s="34">
        <v>34</v>
      </c>
      <c r="AJ13" s="35">
        <v>35</v>
      </c>
      <c r="AK13" s="34">
        <v>36</v>
      </c>
      <c r="AL13" s="34">
        <v>37</v>
      </c>
      <c r="AM13" s="34">
        <v>38</v>
      </c>
      <c r="AN13" s="34">
        <v>39</v>
      </c>
      <c r="AO13" s="34">
        <v>40</v>
      </c>
      <c r="AP13" s="34">
        <v>41</v>
      </c>
      <c r="AQ13" s="34">
        <v>42</v>
      </c>
      <c r="AR13" s="34">
        <v>43</v>
      </c>
      <c r="AS13" s="35">
        <v>44</v>
      </c>
      <c r="AT13" s="34">
        <v>45</v>
      </c>
      <c r="AU13" s="34">
        <v>46</v>
      </c>
      <c r="AV13" s="34">
        <v>47</v>
      </c>
      <c r="AW13" s="35">
        <v>48</v>
      </c>
      <c r="AX13" s="34">
        <v>49</v>
      </c>
      <c r="AY13" s="34">
        <v>50</v>
      </c>
      <c r="AZ13" s="34">
        <v>51</v>
      </c>
      <c r="BA13" s="34">
        <v>52</v>
      </c>
      <c r="BB13" s="131"/>
      <c r="BC13" s="254"/>
      <c r="BD13" s="254"/>
      <c r="BE13" s="254"/>
      <c r="BF13" s="254"/>
      <c r="BG13" s="200"/>
      <c r="BH13" s="254"/>
      <c r="BI13" s="313"/>
      <c r="BJ13" s="200"/>
    </row>
    <row r="14" spans="1:62" s="1" customFormat="1" ht="15.75" customHeight="1">
      <c r="A14" s="10" t="s">
        <v>126</v>
      </c>
      <c r="B14" s="10"/>
      <c r="C14" s="10"/>
      <c r="D14" s="10"/>
      <c r="E14" s="10"/>
      <c r="F14" s="36"/>
      <c r="G14" s="100" t="s">
        <v>162</v>
      </c>
      <c r="H14" s="101"/>
      <c r="I14" s="101"/>
      <c r="J14" s="101"/>
      <c r="K14" s="101"/>
      <c r="L14" s="101"/>
      <c r="M14" s="101"/>
      <c r="N14" s="102"/>
      <c r="O14" s="10"/>
      <c r="P14" s="10"/>
      <c r="Q14" s="10"/>
      <c r="R14" s="10"/>
      <c r="S14" s="33" t="s">
        <v>84</v>
      </c>
      <c r="T14" s="10" t="s">
        <v>84</v>
      </c>
      <c r="U14" s="10" t="s">
        <v>84</v>
      </c>
      <c r="V14" s="38" t="s">
        <v>84</v>
      </c>
      <c r="W14" s="63" t="s">
        <v>85</v>
      </c>
      <c r="X14" s="37" t="s">
        <v>85</v>
      </c>
      <c r="Y14" s="37"/>
      <c r="Z14" s="5" t="s">
        <v>19</v>
      </c>
      <c r="AA14" s="33" t="s">
        <v>19</v>
      </c>
      <c r="AB14" s="5" t="s">
        <v>19</v>
      </c>
      <c r="AC14" s="322" t="s">
        <v>129</v>
      </c>
      <c r="AD14" s="323"/>
      <c r="AE14" s="323"/>
      <c r="AF14" s="323"/>
      <c r="AG14" s="323"/>
      <c r="AH14" s="324"/>
      <c r="AI14" s="38" t="s">
        <v>19</v>
      </c>
      <c r="AJ14" s="33" t="s">
        <v>19</v>
      </c>
      <c r="AK14" s="38" t="s">
        <v>19</v>
      </c>
      <c r="AL14" s="38" t="s">
        <v>19</v>
      </c>
      <c r="AM14" s="38" t="s">
        <v>19</v>
      </c>
      <c r="AN14" s="38" t="s">
        <v>19</v>
      </c>
      <c r="AO14" s="38" t="s">
        <v>19</v>
      </c>
      <c r="AP14" s="38" t="s">
        <v>84</v>
      </c>
      <c r="AQ14" s="38" t="s">
        <v>84</v>
      </c>
      <c r="AR14" s="38" t="s">
        <v>84</v>
      </c>
      <c r="AS14" s="33" t="s">
        <v>84</v>
      </c>
      <c r="AT14" s="38" t="s">
        <v>85</v>
      </c>
      <c r="AU14" s="38" t="s">
        <v>85</v>
      </c>
      <c r="AV14" s="38" t="s">
        <v>85</v>
      </c>
      <c r="AW14" s="33" t="s">
        <v>85</v>
      </c>
      <c r="AX14" s="5" t="s">
        <v>85</v>
      </c>
      <c r="AY14" s="5" t="s">
        <v>85</v>
      </c>
      <c r="AZ14" s="5" t="s">
        <v>85</v>
      </c>
      <c r="BA14" s="5" t="s">
        <v>85</v>
      </c>
      <c r="BB14" s="11">
        <v>34</v>
      </c>
      <c r="BC14" s="11">
        <v>8</v>
      </c>
      <c r="BD14" s="11"/>
      <c r="BE14" s="21" t="s">
        <v>86</v>
      </c>
      <c r="BF14" s="11" t="s">
        <v>19</v>
      </c>
      <c r="BG14" s="11" t="s">
        <v>19</v>
      </c>
      <c r="BH14" s="11">
        <v>10</v>
      </c>
      <c r="BI14" s="11">
        <v>52</v>
      </c>
      <c r="BJ14" s="11" t="s">
        <v>126</v>
      </c>
    </row>
    <row r="15" spans="1:62" s="1" customFormat="1" ht="15.75" customHeight="1">
      <c r="A15" s="10" t="s">
        <v>127</v>
      </c>
      <c r="B15" s="10"/>
      <c r="C15" s="10"/>
      <c r="D15" s="10"/>
      <c r="E15" s="10"/>
      <c r="F15" s="36"/>
      <c r="G15" s="100" t="s">
        <v>162</v>
      </c>
      <c r="H15" s="101"/>
      <c r="I15" s="101"/>
      <c r="J15" s="101"/>
      <c r="K15" s="101"/>
      <c r="L15" s="101"/>
      <c r="M15" s="101"/>
      <c r="N15" s="102"/>
      <c r="O15" s="10"/>
      <c r="P15" s="10"/>
      <c r="Q15" s="10"/>
      <c r="R15" s="10"/>
      <c r="S15" s="33" t="s">
        <v>84</v>
      </c>
      <c r="T15" s="10" t="s">
        <v>84</v>
      </c>
      <c r="U15" s="10" t="s">
        <v>84</v>
      </c>
      <c r="V15" s="38" t="s">
        <v>84</v>
      </c>
      <c r="W15" s="63" t="s">
        <v>85</v>
      </c>
      <c r="X15" s="37" t="s">
        <v>85</v>
      </c>
      <c r="Y15" s="5" t="s">
        <v>87</v>
      </c>
      <c r="Z15" s="5" t="s">
        <v>87</v>
      </c>
      <c r="AA15" s="33" t="s">
        <v>87</v>
      </c>
      <c r="AB15" s="5" t="s">
        <v>87</v>
      </c>
      <c r="AC15" s="267" t="s">
        <v>184</v>
      </c>
      <c r="AD15" s="268"/>
      <c r="AE15" s="268"/>
      <c r="AF15" s="268"/>
      <c r="AG15" s="268"/>
      <c r="AH15" s="269"/>
      <c r="AI15" s="38" t="s">
        <v>19</v>
      </c>
      <c r="AJ15" s="33" t="s">
        <v>19</v>
      </c>
      <c r="AK15" s="38" t="s">
        <v>19</v>
      </c>
      <c r="AL15" s="38" t="s">
        <v>19</v>
      </c>
      <c r="AM15" s="38"/>
      <c r="AN15" s="38"/>
      <c r="AO15" s="38" t="s">
        <v>84</v>
      </c>
      <c r="AP15" s="38" t="s">
        <v>88</v>
      </c>
      <c r="AQ15" s="38" t="s">
        <v>88</v>
      </c>
      <c r="AR15" s="38" t="s">
        <v>88</v>
      </c>
      <c r="AS15" s="33" t="s">
        <v>88</v>
      </c>
      <c r="AT15" s="38" t="s">
        <v>85</v>
      </c>
      <c r="AU15" s="38" t="s">
        <v>85</v>
      </c>
      <c r="AV15" s="38" t="s">
        <v>85</v>
      </c>
      <c r="AW15" s="33" t="s">
        <v>85</v>
      </c>
      <c r="AX15" s="5" t="s">
        <v>85</v>
      </c>
      <c r="AY15" s="5" t="s">
        <v>85</v>
      </c>
      <c r="AZ15" s="5" t="s">
        <v>85</v>
      </c>
      <c r="BA15" s="5" t="s">
        <v>85</v>
      </c>
      <c r="BB15" s="11">
        <v>29</v>
      </c>
      <c r="BC15" s="11">
        <v>5</v>
      </c>
      <c r="BD15" s="11"/>
      <c r="BE15" s="11">
        <v>4</v>
      </c>
      <c r="BF15" s="11">
        <v>4</v>
      </c>
      <c r="BG15" s="11"/>
      <c r="BH15" s="11">
        <v>10</v>
      </c>
      <c r="BI15" s="11">
        <v>52</v>
      </c>
      <c r="BJ15" s="11" t="s">
        <v>127</v>
      </c>
    </row>
    <row r="16" spans="54:62" s="39" customFormat="1" ht="13.5" customHeight="1">
      <c r="BB16" s="40">
        <f>SUM(BB14:BB15)</f>
        <v>63</v>
      </c>
      <c r="BC16" s="40">
        <f>SUM(BC14:BC15)</f>
        <v>13</v>
      </c>
      <c r="BD16" s="40">
        <f>SUM(BD14:BD15)</f>
        <v>0</v>
      </c>
      <c r="BE16" s="40">
        <v>4</v>
      </c>
      <c r="BF16" s="40">
        <v>4</v>
      </c>
      <c r="BG16" s="41"/>
      <c r="BH16" s="40">
        <f>SUM(BH14:BH15)</f>
        <v>20</v>
      </c>
      <c r="BI16" s="57">
        <f>SUM(BB16:BH16)</f>
        <v>104</v>
      </c>
      <c r="BJ16" s="41"/>
    </row>
    <row r="17" spans="1:62" s="43" customFormat="1" ht="5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2"/>
      <c r="BB17" s="243" t="s">
        <v>19</v>
      </c>
      <c r="BC17" s="243" t="s">
        <v>19</v>
      </c>
      <c r="BD17" s="243" t="s">
        <v>19</v>
      </c>
      <c r="BE17" s="243" t="s">
        <v>19</v>
      </c>
      <c r="BF17" s="243" t="s">
        <v>19</v>
      </c>
      <c r="BG17" s="243"/>
      <c r="BH17" s="243" t="s">
        <v>19</v>
      </c>
      <c r="BI17" s="243" t="s">
        <v>19</v>
      </c>
      <c r="BJ17" s="243"/>
    </row>
    <row r="18" spans="1:62" s="50" customFormat="1" ht="17.25" customHeight="1" thickBot="1">
      <c r="A18" s="44" t="s">
        <v>90</v>
      </c>
      <c r="B18" s="44"/>
      <c r="C18" s="44"/>
      <c r="D18" s="44"/>
      <c r="E18" s="45"/>
      <c r="F18" s="46"/>
      <c r="G18" s="251" t="s">
        <v>91</v>
      </c>
      <c r="H18" s="251"/>
      <c r="I18" s="251"/>
      <c r="J18" s="47"/>
      <c r="K18" s="10" t="s">
        <v>84</v>
      </c>
      <c r="L18" s="250" t="s">
        <v>78</v>
      </c>
      <c r="M18" s="255"/>
      <c r="N18" s="255"/>
      <c r="O18" s="47"/>
      <c r="P18" s="5" t="s">
        <v>92</v>
      </c>
      <c r="Q18" s="250" t="s">
        <v>79</v>
      </c>
      <c r="R18" s="255"/>
      <c r="S18" s="255"/>
      <c r="T18" s="47"/>
      <c r="U18" s="5" t="s">
        <v>87</v>
      </c>
      <c r="V18" s="250" t="s">
        <v>80</v>
      </c>
      <c r="W18" s="255"/>
      <c r="X18" s="255"/>
      <c r="Y18" s="47"/>
      <c r="Z18" s="5" t="s">
        <v>88</v>
      </c>
      <c r="AA18" s="250" t="s">
        <v>81</v>
      </c>
      <c r="AB18" s="251"/>
      <c r="AC18" s="251"/>
      <c r="AD18" s="251"/>
      <c r="AE18" s="251"/>
      <c r="AF18" s="48"/>
      <c r="AG18" s="47"/>
      <c r="AH18" s="5" t="s">
        <v>89</v>
      </c>
      <c r="AI18" s="250" t="s">
        <v>93</v>
      </c>
      <c r="AJ18" s="255"/>
      <c r="AK18" s="255"/>
      <c r="AL18" s="47"/>
      <c r="AM18" s="5" t="s">
        <v>85</v>
      </c>
      <c r="AN18" s="256" t="s">
        <v>82</v>
      </c>
      <c r="AO18" s="257"/>
      <c r="AP18" s="257"/>
      <c r="AQ18" s="49"/>
      <c r="AR18" s="58" t="s">
        <v>128</v>
      </c>
      <c r="AS18" s="318" t="s">
        <v>134</v>
      </c>
      <c r="AT18" s="319"/>
      <c r="AU18" s="319"/>
      <c r="AV18" s="319"/>
      <c r="AW18" s="319"/>
      <c r="AX18" s="319"/>
      <c r="AY18" s="47"/>
      <c r="AZ18" s="44"/>
      <c r="BA18" s="44"/>
      <c r="BB18" s="244"/>
      <c r="BC18" s="244"/>
      <c r="BD18" s="244"/>
      <c r="BE18" s="244"/>
      <c r="BF18" s="244"/>
      <c r="BG18" s="244"/>
      <c r="BH18" s="244"/>
      <c r="BI18" s="244"/>
      <c r="BJ18" s="244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 t="s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3"/>
      <c r="BE19" s="3"/>
    </row>
    <row r="20" spans="1:62" ht="12.75">
      <c r="A20" s="189" t="s">
        <v>1</v>
      </c>
      <c r="B20" s="185" t="s">
        <v>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34" t="s">
        <v>3</v>
      </c>
      <c r="AA20" s="134"/>
      <c r="AB20" s="134"/>
      <c r="AC20" s="134"/>
      <c r="AD20" s="134"/>
      <c r="AE20" s="134"/>
      <c r="AF20" s="134"/>
      <c r="AG20" s="134"/>
      <c r="AH20" s="194"/>
      <c r="AI20" s="195"/>
      <c r="AJ20" s="195"/>
      <c r="AK20" s="196"/>
      <c r="AL20" s="194" t="s">
        <v>4</v>
      </c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6"/>
      <c r="BB20" s="278" t="s">
        <v>183</v>
      </c>
      <c r="BC20" s="278"/>
      <c r="BD20" s="278"/>
      <c r="BE20" s="278"/>
      <c r="BF20" s="236" t="s">
        <v>175</v>
      </c>
      <c r="BG20" s="236"/>
      <c r="BH20" s="236"/>
      <c r="BI20" s="236"/>
      <c r="BJ20" s="236"/>
    </row>
    <row r="21" spans="1:62" ht="12.75">
      <c r="A21" s="190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34"/>
      <c r="AA21" s="134"/>
      <c r="AB21" s="134"/>
      <c r="AC21" s="134"/>
      <c r="AD21" s="134"/>
      <c r="AE21" s="134"/>
      <c r="AF21" s="134"/>
      <c r="AG21" s="134"/>
      <c r="AH21" s="197"/>
      <c r="AI21" s="198"/>
      <c r="AJ21" s="198"/>
      <c r="AK21" s="199"/>
      <c r="AL21" s="197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9"/>
      <c r="BB21" s="278"/>
      <c r="BC21" s="278"/>
      <c r="BD21" s="278"/>
      <c r="BE21" s="278"/>
      <c r="BF21" s="236"/>
      <c r="BG21" s="236"/>
      <c r="BH21" s="236"/>
      <c r="BI21" s="236"/>
      <c r="BJ21" s="236"/>
    </row>
    <row r="22" spans="1:62" ht="12.75">
      <c r="A22" s="190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200" t="s">
        <v>6</v>
      </c>
      <c r="AA22" s="200"/>
      <c r="AB22" s="200"/>
      <c r="AC22" s="200"/>
      <c r="AD22" s="200" t="s">
        <v>7</v>
      </c>
      <c r="AE22" s="200"/>
      <c r="AF22" s="200"/>
      <c r="AG22" s="200"/>
      <c r="AH22" s="201"/>
      <c r="AI22" s="202"/>
      <c r="AJ22" s="202"/>
      <c r="AK22" s="203"/>
      <c r="AL22" s="201" t="s">
        <v>8</v>
      </c>
      <c r="AM22" s="202"/>
      <c r="AN22" s="202"/>
      <c r="AO22" s="203"/>
      <c r="AP22" s="135" t="s">
        <v>9</v>
      </c>
      <c r="AQ22" s="136"/>
      <c r="AR22" s="136"/>
      <c r="AS22" s="136"/>
      <c r="AT22" s="136"/>
      <c r="AU22" s="136"/>
      <c r="AV22" s="136"/>
      <c r="AW22" s="137"/>
      <c r="AX22" s="128" t="s">
        <v>10</v>
      </c>
      <c r="AY22" s="138"/>
      <c r="AZ22" s="138"/>
      <c r="BA22" s="129"/>
      <c r="BB22" s="134" t="s">
        <v>180</v>
      </c>
      <c r="BC22" s="134" t="s">
        <v>181</v>
      </c>
      <c r="BD22" s="134" t="s">
        <v>182</v>
      </c>
      <c r="BE22" s="134" t="s">
        <v>185</v>
      </c>
      <c r="BF22" s="236"/>
      <c r="BG22" s="236"/>
      <c r="BH22" s="236"/>
      <c r="BI22" s="236"/>
      <c r="BJ22" s="236"/>
    </row>
    <row r="23" spans="1:62" ht="12.75">
      <c r="A23" s="190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200"/>
      <c r="AA23" s="200"/>
      <c r="AB23" s="200"/>
      <c r="AC23" s="200"/>
      <c r="AD23" s="200"/>
      <c r="AE23" s="200"/>
      <c r="AF23" s="200"/>
      <c r="AG23" s="200"/>
      <c r="AH23" s="204"/>
      <c r="AI23" s="205"/>
      <c r="AJ23" s="205"/>
      <c r="AK23" s="206"/>
      <c r="AL23" s="204"/>
      <c r="AM23" s="205"/>
      <c r="AN23" s="205"/>
      <c r="AO23" s="206"/>
      <c r="AP23" s="128" t="s">
        <v>15</v>
      </c>
      <c r="AQ23" s="129"/>
      <c r="AR23" s="128" t="s">
        <v>16</v>
      </c>
      <c r="AS23" s="129"/>
      <c r="AT23" s="128" t="s">
        <v>17</v>
      </c>
      <c r="AU23" s="129"/>
      <c r="AV23" s="128" t="s">
        <v>18</v>
      </c>
      <c r="AW23" s="129"/>
      <c r="AX23" s="139"/>
      <c r="AY23" s="140"/>
      <c r="AZ23" s="140"/>
      <c r="BA23" s="141"/>
      <c r="BB23" s="134"/>
      <c r="BC23" s="134"/>
      <c r="BD23" s="134"/>
      <c r="BE23" s="134"/>
      <c r="BF23" s="236"/>
      <c r="BG23" s="236"/>
      <c r="BH23" s="236"/>
      <c r="BI23" s="236"/>
      <c r="BJ23" s="236"/>
    </row>
    <row r="24" spans="1:62" ht="12.75">
      <c r="A24" s="191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200"/>
      <c r="AA24" s="200"/>
      <c r="AB24" s="200"/>
      <c r="AC24" s="200"/>
      <c r="AD24" s="200"/>
      <c r="AE24" s="200"/>
      <c r="AF24" s="200"/>
      <c r="AG24" s="200"/>
      <c r="AH24" s="207"/>
      <c r="AI24" s="208"/>
      <c r="AJ24" s="208"/>
      <c r="AK24" s="209"/>
      <c r="AL24" s="207"/>
      <c r="AM24" s="208"/>
      <c r="AN24" s="208"/>
      <c r="AO24" s="209"/>
      <c r="AP24" s="130"/>
      <c r="AQ24" s="131"/>
      <c r="AR24" s="130"/>
      <c r="AS24" s="131"/>
      <c r="AT24" s="130"/>
      <c r="AU24" s="131"/>
      <c r="AV24" s="130"/>
      <c r="AW24" s="131"/>
      <c r="AX24" s="130"/>
      <c r="AY24" s="142"/>
      <c r="AZ24" s="142"/>
      <c r="BA24" s="131"/>
      <c r="BB24" s="132"/>
      <c r="BC24" s="132"/>
      <c r="BD24" s="132"/>
      <c r="BE24" s="133"/>
      <c r="BF24" s="236"/>
      <c r="BG24" s="236"/>
      <c r="BH24" s="236"/>
      <c r="BI24" s="236"/>
      <c r="BJ24" s="236"/>
    </row>
    <row r="25" spans="1:62" ht="12.75">
      <c r="A25" s="6">
        <v>1</v>
      </c>
      <c r="B25" s="143">
        <v>2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5"/>
      <c r="Z25" s="143">
        <v>3</v>
      </c>
      <c r="AA25" s="144"/>
      <c r="AB25" s="144"/>
      <c r="AC25" s="145"/>
      <c r="AD25" s="143">
        <v>4</v>
      </c>
      <c r="AE25" s="144"/>
      <c r="AF25" s="144"/>
      <c r="AG25" s="145"/>
      <c r="AH25" s="7"/>
      <c r="AI25" s="7"/>
      <c r="AJ25" s="7"/>
      <c r="AK25" s="7"/>
      <c r="AL25" s="143">
        <v>5</v>
      </c>
      <c r="AM25" s="144"/>
      <c r="AN25" s="144"/>
      <c r="AO25" s="145"/>
      <c r="AP25" s="143">
        <v>6</v>
      </c>
      <c r="AQ25" s="145"/>
      <c r="AR25" s="143">
        <v>7</v>
      </c>
      <c r="AS25" s="145"/>
      <c r="AT25" s="143">
        <v>8</v>
      </c>
      <c r="AU25" s="145"/>
      <c r="AV25" s="143">
        <v>9</v>
      </c>
      <c r="AW25" s="145"/>
      <c r="AX25" s="143">
        <v>10</v>
      </c>
      <c r="AY25" s="149"/>
      <c r="AZ25" s="149"/>
      <c r="BA25" s="150"/>
      <c r="BB25" s="6">
        <v>19</v>
      </c>
      <c r="BC25" s="6">
        <v>20</v>
      </c>
      <c r="BD25" s="6">
        <v>21</v>
      </c>
      <c r="BE25" s="6">
        <v>22</v>
      </c>
      <c r="BF25" s="236"/>
      <c r="BG25" s="236"/>
      <c r="BH25" s="236"/>
      <c r="BI25" s="236"/>
      <c r="BJ25" s="236"/>
    </row>
    <row r="26" spans="1:83" s="73" customFormat="1" ht="12.75">
      <c r="A26" s="70" t="s">
        <v>19</v>
      </c>
      <c r="B26" s="261" t="s">
        <v>98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3"/>
      <c r="Z26" s="261" t="s">
        <v>19</v>
      </c>
      <c r="AA26" s="262"/>
      <c r="AB26" s="262"/>
      <c r="AC26" s="263"/>
      <c r="AD26" s="261" t="s">
        <v>19</v>
      </c>
      <c r="AE26" s="262"/>
      <c r="AF26" s="262"/>
      <c r="AG26" s="263"/>
      <c r="AH26" s="261">
        <f>SUM(AH27,AH32)</f>
        <v>20</v>
      </c>
      <c r="AI26" s="262"/>
      <c r="AJ26" s="262"/>
      <c r="AK26" s="263"/>
      <c r="AL26" s="261">
        <f>SUM(AL27,AL32)</f>
        <v>720</v>
      </c>
      <c r="AM26" s="262"/>
      <c r="AN26" s="262"/>
      <c r="AO26" s="263"/>
      <c r="AP26" s="275">
        <f>SUM(AP27,AP32)</f>
        <v>306</v>
      </c>
      <c r="AQ26" s="276"/>
      <c r="AR26" s="261">
        <f>SUM(AR27,AR32)</f>
        <v>102</v>
      </c>
      <c r="AS26" s="262"/>
      <c r="AT26" s="261">
        <f>SUM(AT27,AT32)</f>
        <v>34</v>
      </c>
      <c r="AU26" s="262"/>
      <c r="AV26" s="261">
        <f>SUM(AV27,AV32)</f>
        <v>170</v>
      </c>
      <c r="AW26" s="263"/>
      <c r="AX26" s="261">
        <f>SUM(AX27,AX32)</f>
        <v>414</v>
      </c>
      <c r="AY26" s="262"/>
      <c r="AZ26" s="262"/>
      <c r="BA26" s="263"/>
      <c r="BB26" s="70">
        <f>SUM(BB27,BB32)</f>
        <v>4</v>
      </c>
      <c r="BC26" s="70">
        <f>SUM(BC27,BC32)</f>
        <v>9</v>
      </c>
      <c r="BD26" s="71">
        <f>SUM(BD27,BD32)</f>
        <v>5</v>
      </c>
      <c r="BE26" s="72"/>
      <c r="BF26" s="237"/>
      <c r="BG26" s="237"/>
      <c r="BH26" s="237"/>
      <c r="BI26" s="237"/>
      <c r="BJ26" s="237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79" s="66" customFormat="1" ht="12.75">
      <c r="A27" s="64"/>
      <c r="B27" s="270" t="s">
        <v>99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2"/>
      <c r="Z27" s="270"/>
      <c r="AA27" s="271"/>
      <c r="AB27" s="271"/>
      <c r="AC27" s="272"/>
      <c r="AD27" s="270"/>
      <c r="AE27" s="271"/>
      <c r="AF27" s="271"/>
      <c r="AG27" s="272"/>
      <c r="AH27" s="270">
        <f>SUM(AH28:AK31)</f>
        <v>10</v>
      </c>
      <c r="AI27" s="271"/>
      <c r="AJ27" s="271"/>
      <c r="AK27" s="272"/>
      <c r="AL27" s="270">
        <f>SUM(AL28:AO31)</f>
        <v>360</v>
      </c>
      <c r="AM27" s="271"/>
      <c r="AN27" s="271"/>
      <c r="AO27" s="272"/>
      <c r="AP27" s="273">
        <f>SUM(AP28:AQ31)</f>
        <v>170</v>
      </c>
      <c r="AQ27" s="274"/>
      <c r="AR27" s="270">
        <f>SUM(AR28:AS31)</f>
        <v>51</v>
      </c>
      <c r="AS27" s="272"/>
      <c r="AT27" s="270">
        <f>SUM(AT28:AU31)</f>
        <v>34</v>
      </c>
      <c r="AU27" s="272"/>
      <c r="AV27" s="270">
        <f>SUM(AV28:AW31)</f>
        <v>85</v>
      </c>
      <c r="AW27" s="272"/>
      <c r="AX27" s="270">
        <f>SUM(AX28:BA31)</f>
        <v>190</v>
      </c>
      <c r="AY27" s="271"/>
      <c r="AZ27" s="271"/>
      <c r="BA27" s="272"/>
      <c r="BB27" s="64">
        <f>SUM(BB28:BB30)</f>
        <v>2</v>
      </c>
      <c r="BC27" s="64">
        <f>SUM(BC28:BC31)</f>
        <v>5</v>
      </c>
      <c r="BD27" s="65">
        <f>SUM(BD28:BD31)</f>
        <v>3</v>
      </c>
      <c r="BE27" s="36"/>
      <c r="BF27" s="239"/>
      <c r="BG27" s="239"/>
      <c r="BH27" s="239"/>
      <c r="BI27" s="239"/>
      <c r="BJ27" s="239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</row>
    <row r="28" spans="1:62" ht="12.75">
      <c r="A28" s="11">
        <v>1</v>
      </c>
      <c r="B28" s="103" t="s">
        <v>104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0" t="s">
        <v>19</v>
      </c>
      <c r="AA28" s="101"/>
      <c r="AB28" s="101"/>
      <c r="AC28" s="102"/>
      <c r="AD28" s="100">
        <v>3</v>
      </c>
      <c r="AE28" s="101"/>
      <c r="AF28" s="101"/>
      <c r="AG28" s="102"/>
      <c r="AH28" s="100">
        <v>3</v>
      </c>
      <c r="AI28" s="101"/>
      <c r="AJ28" s="101"/>
      <c r="AK28" s="102"/>
      <c r="AL28" s="100">
        <v>108</v>
      </c>
      <c r="AM28" s="101"/>
      <c r="AN28" s="101"/>
      <c r="AO28" s="102"/>
      <c r="AP28" s="100">
        <v>51</v>
      </c>
      <c r="AQ28" s="101"/>
      <c r="AR28" s="100">
        <v>17</v>
      </c>
      <c r="AS28" s="101"/>
      <c r="AT28" s="100"/>
      <c r="AU28" s="101"/>
      <c r="AV28" s="107">
        <v>34</v>
      </c>
      <c r="AW28" s="108"/>
      <c r="AX28" s="100">
        <v>57</v>
      </c>
      <c r="AY28" s="101"/>
      <c r="AZ28" s="101"/>
      <c r="BA28" s="102"/>
      <c r="BB28" s="12" t="s">
        <v>19</v>
      </c>
      <c r="BC28" s="11" t="s">
        <v>19</v>
      </c>
      <c r="BD28" s="15">
        <v>3</v>
      </c>
      <c r="BE28" s="13"/>
      <c r="BF28" s="236" t="s">
        <v>176</v>
      </c>
      <c r="BG28" s="236"/>
      <c r="BH28" s="236"/>
      <c r="BI28" s="236"/>
      <c r="BJ28" s="236"/>
    </row>
    <row r="29" spans="1:62" ht="12.75">
      <c r="A29" s="11">
        <v>2</v>
      </c>
      <c r="B29" s="103" t="s">
        <v>163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56"/>
      <c r="Z29" s="100"/>
      <c r="AA29" s="101"/>
      <c r="AB29" s="101"/>
      <c r="AC29" s="102"/>
      <c r="AD29" s="105">
        <v>1</v>
      </c>
      <c r="AE29" s="96"/>
      <c r="AF29" s="96"/>
      <c r="AG29" s="97"/>
      <c r="AH29" s="105">
        <v>2</v>
      </c>
      <c r="AI29" s="96"/>
      <c r="AJ29" s="96"/>
      <c r="AK29" s="97"/>
      <c r="AL29" s="100">
        <v>72</v>
      </c>
      <c r="AM29" s="101"/>
      <c r="AN29" s="101"/>
      <c r="AO29" s="102"/>
      <c r="AP29" s="100">
        <v>34</v>
      </c>
      <c r="AQ29" s="102"/>
      <c r="AR29" s="98"/>
      <c r="AS29" s="99"/>
      <c r="AT29" s="100"/>
      <c r="AU29" s="102"/>
      <c r="AV29" s="100">
        <v>34</v>
      </c>
      <c r="AW29" s="102"/>
      <c r="AX29" s="100">
        <v>38</v>
      </c>
      <c r="AY29" s="101"/>
      <c r="AZ29" s="101"/>
      <c r="BA29" s="102"/>
      <c r="BB29" s="11">
        <v>2</v>
      </c>
      <c r="BC29" s="11"/>
      <c r="BD29" s="11"/>
      <c r="BE29" s="11"/>
      <c r="BF29" s="236" t="s">
        <v>177</v>
      </c>
      <c r="BG29" s="236"/>
      <c r="BH29" s="236"/>
      <c r="BI29" s="236"/>
      <c r="BJ29" s="236"/>
    </row>
    <row r="30" spans="1:62" ht="12.75">
      <c r="A30" s="11">
        <v>3</v>
      </c>
      <c r="B30" s="103" t="s">
        <v>105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0">
        <v>2</v>
      </c>
      <c r="AA30" s="101"/>
      <c r="AB30" s="101"/>
      <c r="AC30" s="102"/>
      <c r="AD30" s="100"/>
      <c r="AE30" s="101"/>
      <c r="AF30" s="101"/>
      <c r="AG30" s="102"/>
      <c r="AH30" s="100">
        <v>3</v>
      </c>
      <c r="AI30" s="101"/>
      <c r="AJ30" s="101"/>
      <c r="AK30" s="102"/>
      <c r="AL30" s="100">
        <v>108</v>
      </c>
      <c r="AM30" s="101"/>
      <c r="AN30" s="101"/>
      <c r="AO30" s="102"/>
      <c r="AP30" s="100">
        <v>51</v>
      </c>
      <c r="AQ30" s="101"/>
      <c r="AR30" s="100">
        <v>17</v>
      </c>
      <c r="AS30" s="101"/>
      <c r="AT30" s="100">
        <v>34</v>
      </c>
      <c r="AU30" s="101"/>
      <c r="AV30" s="100"/>
      <c r="AW30" s="102"/>
      <c r="AX30" s="100">
        <v>57</v>
      </c>
      <c r="AY30" s="101"/>
      <c r="AZ30" s="101"/>
      <c r="BA30" s="102"/>
      <c r="BB30" s="15" t="s">
        <v>19</v>
      </c>
      <c r="BC30" s="15">
        <v>3</v>
      </c>
      <c r="BD30" s="11"/>
      <c r="BE30" s="11"/>
      <c r="BF30" s="236"/>
      <c r="BG30" s="236"/>
      <c r="BH30" s="236"/>
      <c r="BI30" s="236"/>
      <c r="BJ30" s="236"/>
    </row>
    <row r="31" spans="1:62" ht="12.75">
      <c r="A31" s="11">
        <v>4</v>
      </c>
      <c r="B31" s="109" t="s">
        <v>164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320"/>
      <c r="Z31" s="100"/>
      <c r="AA31" s="101"/>
      <c r="AB31" s="101"/>
      <c r="AC31" s="102"/>
      <c r="AD31" s="100">
        <v>2</v>
      </c>
      <c r="AE31" s="101"/>
      <c r="AF31" s="101"/>
      <c r="AG31" s="102"/>
      <c r="AH31" s="100">
        <v>2</v>
      </c>
      <c r="AI31" s="101"/>
      <c r="AJ31" s="101"/>
      <c r="AK31" s="102"/>
      <c r="AL31" s="100">
        <v>72</v>
      </c>
      <c r="AM31" s="101"/>
      <c r="AN31" s="101"/>
      <c r="AO31" s="102"/>
      <c r="AP31" s="100">
        <v>34</v>
      </c>
      <c r="AQ31" s="102"/>
      <c r="AR31" s="100">
        <v>17</v>
      </c>
      <c r="AS31" s="102"/>
      <c r="AT31" s="100"/>
      <c r="AU31" s="102"/>
      <c r="AV31" s="100">
        <v>17</v>
      </c>
      <c r="AW31" s="102"/>
      <c r="AX31" s="100">
        <v>38</v>
      </c>
      <c r="AY31" s="101"/>
      <c r="AZ31" s="101"/>
      <c r="BA31" s="102"/>
      <c r="BB31" s="11" t="s">
        <v>19</v>
      </c>
      <c r="BC31" s="11">
        <v>2</v>
      </c>
      <c r="BD31" s="11"/>
      <c r="BE31" s="10"/>
      <c r="BF31" s="236" t="s">
        <v>178</v>
      </c>
      <c r="BG31" s="236"/>
      <c r="BH31" s="236"/>
      <c r="BI31" s="236"/>
      <c r="BJ31" s="236"/>
    </row>
    <row r="32" spans="1:72" s="66" customFormat="1" ht="12.75">
      <c r="A32" s="67" t="s">
        <v>19</v>
      </c>
      <c r="B32" s="270" t="s">
        <v>100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2"/>
      <c r="AD32" s="290" t="s">
        <v>19</v>
      </c>
      <c r="AE32" s="291"/>
      <c r="AF32" s="291"/>
      <c r="AG32" s="292"/>
      <c r="AH32" s="259">
        <f>SUM(AH33:AK38)</f>
        <v>10</v>
      </c>
      <c r="AI32" s="260"/>
      <c r="AJ32" s="260"/>
      <c r="AK32" s="277"/>
      <c r="AL32" s="258">
        <f>SUM(AL33:AO38)</f>
        <v>360</v>
      </c>
      <c r="AM32" s="258"/>
      <c r="AN32" s="258"/>
      <c r="AO32" s="258"/>
      <c r="AP32" s="259">
        <f>SUM(AP33:AQ38)</f>
        <v>136</v>
      </c>
      <c r="AQ32" s="260"/>
      <c r="AR32" s="259">
        <f>SUM(AR33:AS38)</f>
        <v>51</v>
      </c>
      <c r="AS32" s="277"/>
      <c r="AT32" s="259">
        <f>SUM(AT36:AU38)</f>
        <v>0</v>
      </c>
      <c r="AU32" s="260"/>
      <c r="AV32" s="259">
        <f>SUM(AV33:AW38)</f>
        <v>85</v>
      </c>
      <c r="AW32" s="277"/>
      <c r="AX32" s="259">
        <f>SUM(AX33:BA38)</f>
        <v>224</v>
      </c>
      <c r="AY32" s="260"/>
      <c r="AZ32" s="260"/>
      <c r="BA32" s="277"/>
      <c r="BB32" s="65">
        <f>SUM(BB36:BB38)</f>
        <v>2</v>
      </c>
      <c r="BC32" s="65">
        <f>SUM(BC33:BC38)</f>
        <v>4</v>
      </c>
      <c r="BD32" s="65">
        <f>SUM(BD33:BD38)</f>
        <v>2</v>
      </c>
      <c r="BE32" s="36"/>
      <c r="BF32" s="239"/>
      <c r="BG32" s="239"/>
      <c r="BH32" s="239"/>
      <c r="BI32" s="239"/>
      <c r="BJ32" s="239"/>
      <c r="BK32" s="81"/>
      <c r="BL32" s="81"/>
      <c r="BM32" s="81"/>
      <c r="BN32" s="81"/>
      <c r="BO32" s="81"/>
      <c r="BP32" s="81"/>
      <c r="BQ32" s="81"/>
      <c r="BR32" s="81"/>
      <c r="BS32" s="81"/>
      <c r="BT32" s="81"/>
    </row>
    <row r="33" spans="1:62" ht="12.75">
      <c r="A33" s="11">
        <v>2</v>
      </c>
      <c r="B33" s="103" t="s">
        <v>194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56"/>
      <c r="Z33" s="100">
        <v>2</v>
      </c>
      <c r="AA33" s="101"/>
      <c r="AB33" s="101"/>
      <c r="AC33" s="102"/>
      <c r="AD33" s="105" t="s">
        <v>19</v>
      </c>
      <c r="AE33" s="96"/>
      <c r="AF33" s="96"/>
      <c r="AG33" s="97"/>
      <c r="AH33" s="105">
        <v>2</v>
      </c>
      <c r="AI33" s="96"/>
      <c r="AJ33" s="96"/>
      <c r="AK33" s="97"/>
      <c r="AL33" s="100">
        <v>72</v>
      </c>
      <c r="AM33" s="101"/>
      <c r="AN33" s="101"/>
      <c r="AO33" s="102"/>
      <c r="AP33" s="100">
        <v>34</v>
      </c>
      <c r="AQ33" s="102"/>
      <c r="AR33" s="98"/>
      <c r="AS33" s="99"/>
      <c r="AT33" s="100"/>
      <c r="AU33" s="102"/>
      <c r="AV33" s="100">
        <v>34</v>
      </c>
      <c r="AW33" s="102"/>
      <c r="AX33" s="100">
        <v>38</v>
      </c>
      <c r="AY33" s="101"/>
      <c r="AZ33" s="101"/>
      <c r="BA33" s="102"/>
      <c r="BB33" s="11" t="s">
        <v>19</v>
      </c>
      <c r="BC33" s="11">
        <v>2</v>
      </c>
      <c r="BD33" s="11"/>
      <c r="BE33" s="11"/>
      <c r="BF33" s="236" t="s">
        <v>177</v>
      </c>
      <c r="BG33" s="236"/>
      <c r="BH33" s="236"/>
      <c r="BI33" s="236"/>
      <c r="BJ33" s="236"/>
    </row>
    <row r="34" spans="1:62" ht="12.75">
      <c r="A34" s="11">
        <v>4</v>
      </c>
      <c r="B34" s="109" t="s">
        <v>166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320"/>
      <c r="Z34" s="100">
        <v>3</v>
      </c>
      <c r="AA34" s="101"/>
      <c r="AB34" s="101"/>
      <c r="AC34" s="102"/>
      <c r="AD34" s="100" t="s">
        <v>19</v>
      </c>
      <c r="AE34" s="101"/>
      <c r="AF34" s="101"/>
      <c r="AG34" s="102"/>
      <c r="AH34" s="100">
        <v>2</v>
      </c>
      <c r="AI34" s="101"/>
      <c r="AJ34" s="101"/>
      <c r="AK34" s="102"/>
      <c r="AL34" s="100">
        <v>72</v>
      </c>
      <c r="AM34" s="101"/>
      <c r="AN34" s="101"/>
      <c r="AO34" s="102"/>
      <c r="AP34" s="100">
        <v>34</v>
      </c>
      <c r="AQ34" s="102"/>
      <c r="AR34" s="100">
        <v>17</v>
      </c>
      <c r="AS34" s="102"/>
      <c r="AT34" s="100"/>
      <c r="AU34" s="102"/>
      <c r="AV34" s="100">
        <v>17</v>
      </c>
      <c r="AW34" s="102"/>
      <c r="AX34" s="100">
        <v>38</v>
      </c>
      <c r="AY34" s="101"/>
      <c r="AZ34" s="101"/>
      <c r="BA34" s="102"/>
      <c r="BB34" s="11" t="s">
        <v>19</v>
      </c>
      <c r="BC34" s="11"/>
      <c r="BD34" s="11">
        <v>2</v>
      </c>
      <c r="BE34" s="10"/>
      <c r="BF34" s="236" t="s">
        <v>178</v>
      </c>
      <c r="BG34" s="236"/>
      <c r="BH34" s="236"/>
      <c r="BI34" s="236"/>
      <c r="BJ34" s="236"/>
    </row>
    <row r="35" spans="1:72" s="66" customFormat="1" ht="14.25" customHeight="1">
      <c r="A35" s="67" t="s">
        <v>19</v>
      </c>
      <c r="B35" s="259" t="s">
        <v>165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77"/>
      <c r="Z35" s="290" t="s">
        <v>19</v>
      </c>
      <c r="AA35" s="291"/>
      <c r="AB35" s="291"/>
      <c r="AC35" s="292"/>
      <c r="AD35" s="325" t="s">
        <v>19</v>
      </c>
      <c r="AE35" s="326"/>
      <c r="AF35" s="326"/>
      <c r="AG35" s="327"/>
      <c r="AH35" s="325" t="s">
        <v>19</v>
      </c>
      <c r="AI35" s="326"/>
      <c r="AJ35" s="326"/>
      <c r="AK35" s="327"/>
      <c r="AL35" s="290" t="s">
        <v>19</v>
      </c>
      <c r="AM35" s="291"/>
      <c r="AN35" s="291"/>
      <c r="AO35" s="292"/>
      <c r="AP35" s="290" t="s">
        <v>19</v>
      </c>
      <c r="AQ35" s="292"/>
      <c r="AR35" s="328" t="s">
        <v>19</v>
      </c>
      <c r="AS35" s="329"/>
      <c r="AT35" s="290" t="s">
        <v>19</v>
      </c>
      <c r="AU35" s="292"/>
      <c r="AV35" s="290" t="s">
        <v>19</v>
      </c>
      <c r="AW35" s="292"/>
      <c r="AX35" s="290" t="s">
        <v>19</v>
      </c>
      <c r="AY35" s="291"/>
      <c r="AZ35" s="291"/>
      <c r="BA35" s="292"/>
      <c r="BB35" s="67" t="s">
        <v>19</v>
      </c>
      <c r="BC35" s="67" t="s">
        <v>19</v>
      </c>
      <c r="BD35" s="67"/>
      <c r="BE35" s="67"/>
      <c r="BF35" s="239"/>
      <c r="BG35" s="239"/>
      <c r="BH35" s="239"/>
      <c r="BI35" s="239"/>
      <c r="BJ35" s="239"/>
      <c r="BK35" s="81"/>
      <c r="BL35" s="81"/>
      <c r="BM35" s="81"/>
      <c r="BN35" s="81"/>
      <c r="BO35" s="81"/>
      <c r="BP35" s="81"/>
      <c r="BQ35" s="81"/>
      <c r="BR35" s="81"/>
      <c r="BS35" s="81"/>
      <c r="BT35" s="81"/>
    </row>
    <row r="36" spans="1:62" ht="12.75">
      <c r="A36" s="11" t="s">
        <v>135</v>
      </c>
      <c r="B36" s="103" t="s">
        <v>131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0" t="s">
        <v>19</v>
      </c>
      <c r="AA36" s="101"/>
      <c r="AB36" s="101"/>
      <c r="AC36" s="102"/>
      <c r="AD36" s="100">
        <v>2</v>
      </c>
      <c r="AE36" s="101"/>
      <c r="AF36" s="101"/>
      <c r="AG36" s="102"/>
      <c r="AH36" s="100">
        <v>3</v>
      </c>
      <c r="AI36" s="101"/>
      <c r="AJ36" s="101"/>
      <c r="AK36" s="102"/>
      <c r="AL36" s="100">
        <v>108</v>
      </c>
      <c r="AM36" s="101"/>
      <c r="AN36" s="101"/>
      <c r="AO36" s="102"/>
      <c r="AP36" s="100">
        <v>34</v>
      </c>
      <c r="AQ36" s="101"/>
      <c r="AR36" s="100">
        <v>17</v>
      </c>
      <c r="AS36" s="101"/>
      <c r="AT36" s="100"/>
      <c r="AU36" s="101"/>
      <c r="AV36" s="107">
        <v>17</v>
      </c>
      <c r="AW36" s="108"/>
      <c r="AX36" s="100">
        <v>74</v>
      </c>
      <c r="AY36" s="101"/>
      <c r="AZ36" s="101"/>
      <c r="BA36" s="102"/>
      <c r="BB36" s="12" t="s">
        <v>19</v>
      </c>
      <c r="BC36" s="11">
        <v>2</v>
      </c>
      <c r="BD36" s="13"/>
      <c r="BE36" s="13"/>
      <c r="BF36" s="236" t="s">
        <v>179</v>
      </c>
      <c r="BG36" s="236"/>
      <c r="BH36" s="236"/>
      <c r="BI36" s="236"/>
      <c r="BJ36" s="236"/>
    </row>
    <row r="37" spans="1:62" ht="12.75">
      <c r="A37" s="11" t="s">
        <v>136</v>
      </c>
      <c r="B37" s="103" t="s">
        <v>157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0" t="s">
        <v>19</v>
      </c>
      <c r="AA37" s="101"/>
      <c r="AB37" s="101"/>
      <c r="AC37" s="102"/>
      <c r="AD37" s="100" t="s">
        <v>19</v>
      </c>
      <c r="AE37" s="101"/>
      <c r="AF37" s="101"/>
      <c r="AG37" s="102"/>
      <c r="AH37" s="100" t="s">
        <v>19</v>
      </c>
      <c r="AI37" s="101"/>
      <c r="AJ37" s="101"/>
      <c r="AK37" s="102"/>
      <c r="AL37" s="100" t="s">
        <v>19</v>
      </c>
      <c r="AM37" s="101"/>
      <c r="AN37" s="101"/>
      <c r="AO37" s="102"/>
      <c r="AP37" s="100" t="s">
        <v>19</v>
      </c>
      <c r="AQ37" s="101"/>
      <c r="AR37" s="100" t="s">
        <v>19</v>
      </c>
      <c r="AS37" s="101"/>
      <c r="AT37" s="100" t="s">
        <v>19</v>
      </c>
      <c r="AU37" s="101"/>
      <c r="AV37" s="100" t="s">
        <v>19</v>
      </c>
      <c r="AW37" s="102"/>
      <c r="AX37" s="100" t="s">
        <v>19</v>
      </c>
      <c r="AY37" s="101"/>
      <c r="AZ37" s="101"/>
      <c r="BA37" s="102"/>
      <c r="BB37" s="11" t="s">
        <v>19</v>
      </c>
      <c r="BC37" s="12"/>
      <c r="BD37" s="13"/>
      <c r="BE37" s="13"/>
      <c r="BF37" s="236" t="s">
        <v>179</v>
      </c>
      <c r="BG37" s="236"/>
      <c r="BH37" s="236"/>
      <c r="BI37" s="236"/>
      <c r="BJ37" s="236"/>
    </row>
    <row r="38" spans="1:62" ht="12.75">
      <c r="A38" s="11" t="s">
        <v>111</v>
      </c>
      <c r="B38" s="103" t="s">
        <v>132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0" t="s">
        <v>19</v>
      </c>
      <c r="AA38" s="101"/>
      <c r="AB38" s="101"/>
      <c r="AC38" s="102"/>
      <c r="AD38" s="100">
        <v>1</v>
      </c>
      <c r="AE38" s="101"/>
      <c r="AF38" s="101"/>
      <c r="AG38" s="102"/>
      <c r="AH38" s="100">
        <v>3</v>
      </c>
      <c r="AI38" s="101"/>
      <c r="AJ38" s="101"/>
      <c r="AK38" s="102"/>
      <c r="AL38" s="100">
        <v>108</v>
      </c>
      <c r="AM38" s="101"/>
      <c r="AN38" s="101"/>
      <c r="AO38" s="102"/>
      <c r="AP38" s="100">
        <v>34</v>
      </c>
      <c r="AQ38" s="101"/>
      <c r="AR38" s="100">
        <v>17</v>
      </c>
      <c r="AS38" s="101"/>
      <c r="AT38" s="100"/>
      <c r="AU38" s="101"/>
      <c r="AV38" s="100">
        <v>17</v>
      </c>
      <c r="AW38" s="102"/>
      <c r="AX38" s="100">
        <v>74</v>
      </c>
      <c r="AY38" s="101"/>
      <c r="AZ38" s="101"/>
      <c r="BA38" s="102"/>
      <c r="BB38" s="11">
        <v>2</v>
      </c>
      <c r="BC38" s="12"/>
      <c r="BD38" s="13"/>
      <c r="BE38" s="13"/>
      <c r="BF38" s="236" t="s">
        <v>179</v>
      </c>
      <c r="BG38" s="236"/>
      <c r="BH38" s="236"/>
      <c r="BI38" s="236"/>
      <c r="BJ38" s="236"/>
    </row>
    <row r="39" spans="1:62" ht="12.75">
      <c r="A39" s="11" t="s">
        <v>112</v>
      </c>
      <c r="B39" s="103" t="s">
        <v>103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0" t="s">
        <v>19</v>
      </c>
      <c r="AA39" s="101"/>
      <c r="AB39" s="101"/>
      <c r="AC39" s="102"/>
      <c r="AD39" s="105" t="s">
        <v>19</v>
      </c>
      <c r="AE39" s="96"/>
      <c r="AF39" s="96"/>
      <c r="AG39" s="97"/>
      <c r="AH39" s="105" t="s">
        <v>19</v>
      </c>
      <c r="AI39" s="96"/>
      <c r="AJ39" s="96"/>
      <c r="AK39" s="97"/>
      <c r="AL39" s="100" t="s">
        <v>19</v>
      </c>
      <c r="AM39" s="101"/>
      <c r="AN39" s="101"/>
      <c r="AO39" s="102"/>
      <c r="AP39" s="100" t="s">
        <v>19</v>
      </c>
      <c r="AQ39" s="101"/>
      <c r="AR39" s="98" t="s">
        <v>19</v>
      </c>
      <c r="AS39" s="99"/>
      <c r="AT39" s="100" t="s">
        <v>19</v>
      </c>
      <c r="AU39" s="101"/>
      <c r="AV39" s="100" t="s">
        <v>19</v>
      </c>
      <c r="AW39" s="102"/>
      <c r="AX39" s="100" t="s">
        <v>19</v>
      </c>
      <c r="AY39" s="101"/>
      <c r="AZ39" s="101"/>
      <c r="BA39" s="102"/>
      <c r="BB39" s="11" t="s">
        <v>19</v>
      </c>
      <c r="BC39" s="11" t="s">
        <v>19</v>
      </c>
      <c r="BD39" s="11"/>
      <c r="BE39" s="11"/>
      <c r="BF39" s="236" t="s">
        <v>179</v>
      </c>
      <c r="BG39" s="236"/>
      <c r="BH39" s="236"/>
      <c r="BI39" s="236"/>
      <c r="BJ39" s="236"/>
    </row>
    <row r="40" spans="1:62" ht="12.75">
      <c r="A40" s="6" t="s">
        <v>139</v>
      </c>
      <c r="B40" s="143" t="s">
        <v>140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5"/>
      <c r="Z40" s="143" t="s">
        <v>141</v>
      </c>
      <c r="AA40" s="144"/>
      <c r="AB40" s="144"/>
      <c r="AC40" s="145"/>
      <c r="AD40" s="143" t="s">
        <v>142</v>
      </c>
      <c r="AE40" s="144"/>
      <c r="AF40" s="144"/>
      <c r="AG40" s="145"/>
      <c r="AH40" s="143" t="s">
        <v>143</v>
      </c>
      <c r="AI40" s="144"/>
      <c r="AJ40" s="144"/>
      <c r="AK40" s="145"/>
      <c r="AL40" s="143" t="s">
        <v>144</v>
      </c>
      <c r="AM40" s="144"/>
      <c r="AN40" s="144"/>
      <c r="AO40" s="145"/>
      <c r="AP40" s="143" t="s">
        <v>145</v>
      </c>
      <c r="AQ40" s="145"/>
      <c r="AR40" s="143" t="s">
        <v>146</v>
      </c>
      <c r="AS40" s="145"/>
      <c r="AT40" s="143" t="s">
        <v>147</v>
      </c>
      <c r="AU40" s="145"/>
      <c r="AV40" s="143" t="s">
        <v>148</v>
      </c>
      <c r="AW40" s="145"/>
      <c r="AX40" s="143" t="s">
        <v>149</v>
      </c>
      <c r="AY40" s="149"/>
      <c r="AZ40" s="149"/>
      <c r="BA40" s="150"/>
      <c r="BB40" s="6" t="s">
        <v>150</v>
      </c>
      <c r="BC40" s="6" t="s">
        <v>151</v>
      </c>
      <c r="BD40" s="6" t="s">
        <v>152</v>
      </c>
      <c r="BE40" s="6" t="s">
        <v>153</v>
      </c>
      <c r="BF40" s="236"/>
      <c r="BG40" s="236"/>
      <c r="BH40" s="236"/>
      <c r="BI40" s="236"/>
      <c r="BJ40" s="236"/>
    </row>
    <row r="41" spans="1:84" s="73" customFormat="1" ht="12.75">
      <c r="A41" s="74" t="s">
        <v>19</v>
      </c>
      <c r="B41" s="279" t="s">
        <v>101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1" t="s">
        <v>19</v>
      </c>
      <c r="AA41" s="282"/>
      <c r="AB41" s="282"/>
      <c r="AC41" s="283"/>
      <c r="AD41" s="281"/>
      <c r="AE41" s="282"/>
      <c r="AF41" s="282"/>
      <c r="AG41" s="283"/>
      <c r="AH41" s="284">
        <f>SUM(AH42,AH45)</f>
        <v>39</v>
      </c>
      <c r="AI41" s="285"/>
      <c r="AJ41" s="285"/>
      <c r="AK41" s="286"/>
      <c r="AL41" s="287">
        <f>SUM(AL42,AL45)</f>
        <v>1404</v>
      </c>
      <c r="AM41" s="287"/>
      <c r="AN41" s="287"/>
      <c r="AO41" s="287"/>
      <c r="AP41" s="284">
        <f>SUM(AP42,AP45)</f>
        <v>544</v>
      </c>
      <c r="AQ41" s="285"/>
      <c r="AR41" s="284">
        <f>SUM(AR42,AR45)</f>
        <v>187</v>
      </c>
      <c r="AS41" s="286"/>
      <c r="AT41" s="284">
        <f>SUM(AT42,AT45)</f>
        <v>272</v>
      </c>
      <c r="AU41" s="285"/>
      <c r="AV41" s="284">
        <f>SUM(AV42,AV45)</f>
        <v>85</v>
      </c>
      <c r="AW41" s="285"/>
      <c r="AX41" s="284">
        <f>SUM(AX42,AX45)</f>
        <v>860</v>
      </c>
      <c r="AY41" s="285"/>
      <c r="AZ41" s="285"/>
      <c r="BA41" s="286"/>
      <c r="BB41" s="71">
        <f>SUM(BB42,BB45)</f>
        <v>16</v>
      </c>
      <c r="BC41" s="71">
        <f>SUM(BC42,BC45)</f>
        <v>6</v>
      </c>
      <c r="BD41" s="71">
        <f>SUM(BD42,BD45)</f>
        <v>10</v>
      </c>
      <c r="BE41" s="76"/>
      <c r="BF41" s="237"/>
      <c r="BG41" s="237"/>
      <c r="BH41" s="237"/>
      <c r="BI41" s="237"/>
      <c r="BJ41" s="237"/>
      <c r="BK41" s="85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4"/>
      <c r="CA41" s="84"/>
      <c r="CB41" s="84"/>
      <c r="CC41" s="84"/>
      <c r="CD41" s="84"/>
      <c r="CE41" s="84"/>
      <c r="CF41" s="84"/>
    </row>
    <row r="42" spans="1:79" s="66" customFormat="1" ht="12.75">
      <c r="A42" s="67" t="s">
        <v>19</v>
      </c>
      <c r="B42" s="288" t="s">
        <v>99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90" t="s">
        <v>19</v>
      </c>
      <c r="AA42" s="291"/>
      <c r="AB42" s="291"/>
      <c r="AC42" s="292"/>
      <c r="AD42" s="290"/>
      <c r="AE42" s="291"/>
      <c r="AF42" s="291"/>
      <c r="AG42" s="292"/>
      <c r="AH42" s="259">
        <f>SUM(AH43:AK44)</f>
        <v>9</v>
      </c>
      <c r="AI42" s="260"/>
      <c r="AJ42" s="260"/>
      <c r="AK42" s="277"/>
      <c r="AL42" s="293">
        <f>SUM(AL43:AO44)</f>
        <v>324</v>
      </c>
      <c r="AM42" s="293"/>
      <c r="AN42" s="293"/>
      <c r="AO42" s="293"/>
      <c r="AP42" s="259">
        <f>SUM(AP43:AQ44)</f>
        <v>119</v>
      </c>
      <c r="AQ42" s="260"/>
      <c r="AR42" s="259">
        <f>SUM(AR43:AS44)</f>
        <v>34</v>
      </c>
      <c r="AS42" s="277"/>
      <c r="AT42" s="259">
        <f>SUM(AT43:AU44)</f>
        <v>51</v>
      </c>
      <c r="AU42" s="260"/>
      <c r="AV42" s="259">
        <f>SUM(AV43:AW44)</f>
        <v>34</v>
      </c>
      <c r="AW42" s="260"/>
      <c r="AX42" s="259">
        <f>SUM(AX43:BA44)</f>
        <v>205</v>
      </c>
      <c r="AY42" s="260"/>
      <c r="AZ42" s="260"/>
      <c r="BA42" s="277"/>
      <c r="BB42" s="65">
        <f>SUM(BB43:BB44)</f>
        <v>7</v>
      </c>
      <c r="BC42" s="65">
        <f>SUM(BC43:BC44)</f>
        <v>0</v>
      </c>
      <c r="BD42" s="65">
        <f>SUM(BD43:BD44)</f>
        <v>0</v>
      </c>
      <c r="BE42" s="69"/>
      <c r="BF42" s="239"/>
      <c r="BG42" s="239"/>
      <c r="BH42" s="239"/>
      <c r="BI42" s="239"/>
      <c r="BJ42" s="239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</row>
    <row r="43" spans="1:62" ht="12.75">
      <c r="A43" s="11">
        <v>7</v>
      </c>
      <c r="B43" s="103" t="s">
        <v>108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0">
        <v>1</v>
      </c>
      <c r="AA43" s="101"/>
      <c r="AB43" s="101"/>
      <c r="AC43" s="102"/>
      <c r="AD43" s="100" t="s">
        <v>19</v>
      </c>
      <c r="AE43" s="101"/>
      <c r="AF43" s="101"/>
      <c r="AG43" s="102"/>
      <c r="AH43" s="100">
        <v>4</v>
      </c>
      <c r="AI43" s="101"/>
      <c r="AJ43" s="101"/>
      <c r="AK43" s="102"/>
      <c r="AL43" s="95">
        <v>144</v>
      </c>
      <c r="AM43" s="95"/>
      <c r="AN43" s="95"/>
      <c r="AO43" s="95"/>
      <c r="AP43" s="100">
        <v>51</v>
      </c>
      <c r="AQ43" s="101"/>
      <c r="AR43" s="100">
        <v>17</v>
      </c>
      <c r="AS43" s="102"/>
      <c r="AT43" s="100" t="s">
        <v>19</v>
      </c>
      <c r="AU43" s="101"/>
      <c r="AV43" s="100">
        <v>34</v>
      </c>
      <c r="AW43" s="102"/>
      <c r="AX43" s="100">
        <v>93</v>
      </c>
      <c r="AY43" s="101"/>
      <c r="AZ43" s="101"/>
      <c r="BA43" s="102"/>
      <c r="BB43" s="11">
        <v>3</v>
      </c>
      <c r="BC43" s="11"/>
      <c r="BD43" s="11"/>
      <c r="BE43" s="10"/>
      <c r="BF43" s="236"/>
      <c r="BG43" s="236"/>
      <c r="BH43" s="236"/>
      <c r="BI43" s="236"/>
      <c r="BJ43" s="236"/>
    </row>
    <row r="44" spans="1:62" ht="12.75">
      <c r="A44" s="11">
        <v>8</v>
      </c>
      <c r="B44" s="103" t="s">
        <v>20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0">
        <v>1</v>
      </c>
      <c r="AA44" s="101"/>
      <c r="AB44" s="101"/>
      <c r="AC44" s="102"/>
      <c r="AD44" s="100"/>
      <c r="AE44" s="101"/>
      <c r="AF44" s="101"/>
      <c r="AG44" s="102"/>
      <c r="AH44" s="100">
        <v>5</v>
      </c>
      <c r="AI44" s="101"/>
      <c r="AJ44" s="101"/>
      <c r="AK44" s="102"/>
      <c r="AL44" s="100">
        <v>180</v>
      </c>
      <c r="AM44" s="101"/>
      <c r="AN44" s="101"/>
      <c r="AO44" s="102"/>
      <c r="AP44" s="100">
        <v>68</v>
      </c>
      <c r="AQ44" s="101"/>
      <c r="AR44" s="100">
        <v>17</v>
      </c>
      <c r="AS44" s="101"/>
      <c r="AT44" s="100">
        <v>51</v>
      </c>
      <c r="AU44" s="101"/>
      <c r="AV44" s="100"/>
      <c r="AW44" s="102"/>
      <c r="AX44" s="100">
        <v>112</v>
      </c>
      <c r="AY44" s="101"/>
      <c r="AZ44" s="101"/>
      <c r="BA44" s="102"/>
      <c r="BB44" s="15">
        <v>4</v>
      </c>
      <c r="BC44" s="9"/>
      <c r="BD44" s="11"/>
      <c r="BE44" s="11"/>
      <c r="BF44" s="236" t="s">
        <v>179</v>
      </c>
      <c r="BG44" s="236"/>
      <c r="BH44" s="236"/>
      <c r="BI44" s="236"/>
      <c r="BJ44" s="236"/>
    </row>
    <row r="45" spans="1:79" s="66" customFormat="1" ht="12.75">
      <c r="A45" s="67" t="s">
        <v>19</v>
      </c>
      <c r="B45" s="288" t="s">
        <v>100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90" t="s">
        <v>19</v>
      </c>
      <c r="AA45" s="291"/>
      <c r="AB45" s="291"/>
      <c r="AC45" s="292"/>
      <c r="AD45" s="290" t="s">
        <v>19</v>
      </c>
      <c r="AE45" s="291"/>
      <c r="AF45" s="291"/>
      <c r="AG45" s="292"/>
      <c r="AH45" s="259">
        <f>SUM(AH46:AK50)</f>
        <v>30</v>
      </c>
      <c r="AI45" s="260"/>
      <c r="AJ45" s="260"/>
      <c r="AK45" s="277"/>
      <c r="AL45" s="258">
        <f>SUM(AL46:AO50)</f>
        <v>1080</v>
      </c>
      <c r="AM45" s="258"/>
      <c r="AN45" s="258"/>
      <c r="AO45" s="258"/>
      <c r="AP45" s="259">
        <f>SUM(AP46:AQ50)</f>
        <v>425</v>
      </c>
      <c r="AQ45" s="260"/>
      <c r="AR45" s="259">
        <f>SUM(AR46:AS50)</f>
        <v>153</v>
      </c>
      <c r="AS45" s="277"/>
      <c r="AT45" s="259">
        <f>SUM(AT46:AU50)</f>
        <v>221</v>
      </c>
      <c r="AU45" s="260"/>
      <c r="AV45" s="259">
        <f>SUM(AV46:AW50)</f>
        <v>51</v>
      </c>
      <c r="AW45" s="277"/>
      <c r="AX45" s="259">
        <f>SUM(AX46:BA50)</f>
        <v>655</v>
      </c>
      <c r="AY45" s="260"/>
      <c r="AZ45" s="260"/>
      <c r="BA45" s="277"/>
      <c r="BB45" s="65">
        <f>SUM(BB46:BB56)</f>
        <v>9</v>
      </c>
      <c r="BC45" s="65">
        <f>SUM(BC46:BC56)</f>
        <v>6</v>
      </c>
      <c r="BD45" s="65">
        <f>SUM(BD46:BD56)</f>
        <v>10</v>
      </c>
      <c r="BE45" s="69"/>
      <c r="BF45" s="239"/>
      <c r="BG45" s="239"/>
      <c r="BH45" s="239"/>
      <c r="BI45" s="239"/>
      <c r="BJ45" s="239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</row>
    <row r="46" spans="1:62" ht="12.75">
      <c r="A46" s="11">
        <v>8</v>
      </c>
      <c r="B46" s="103" t="s">
        <v>22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0">
        <v>2</v>
      </c>
      <c r="AA46" s="101"/>
      <c r="AB46" s="101"/>
      <c r="AC46" s="102"/>
      <c r="AD46" s="100" t="s">
        <v>19</v>
      </c>
      <c r="AE46" s="101"/>
      <c r="AF46" s="101"/>
      <c r="AG46" s="102"/>
      <c r="AH46" s="100">
        <v>5</v>
      </c>
      <c r="AI46" s="101"/>
      <c r="AJ46" s="101"/>
      <c r="AK46" s="102"/>
      <c r="AL46" s="95">
        <v>180</v>
      </c>
      <c r="AM46" s="95"/>
      <c r="AN46" s="95"/>
      <c r="AO46" s="95"/>
      <c r="AP46" s="100">
        <v>68</v>
      </c>
      <c r="AQ46" s="101"/>
      <c r="AR46" s="100">
        <v>34</v>
      </c>
      <c r="AS46" s="102"/>
      <c r="AT46" s="100">
        <v>34</v>
      </c>
      <c r="AU46" s="101"/>
      <c r="AV46" s="100" t="s">
        <v>19</v>
      </c>
      <c r="AW46" s="102"/>
      <c r="AX46" s="100">
        <v>112</v>
      </c>
      <c r="AY46" s="101"/>
      <c r="AZ46" s="101"/>
      <c r="BA46" s="102"/>
      <c r="BB46" s="11" t="s">
        <v>19</v>
      </c>
      <c r="BC46" s="11">
        <v>4</v>
      </c>
      <c r="BD46" s="11"/>
      <c r="BE46" s="10"/>
      <c r="BF46" s="236" t="s">
        <v>179</v>
      </c>
      <c r="BG46" s="236"/>
      <c r="BH46" s="236"/>
      <c r="BI46" s="236"/>
      <c r="BJ46" s="236"/>
    </row>
    <row r="47" spans="1:62" ht="12.75">
      <c r="A47" s="11">
        <v>10</v>
      </c>
      <c r="B47" s="103" t="s">
        <v>23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0">
        <v>1</v>
      </c>
      <c r="AA47" s="101"/>
      <c r="AB47" s="101"/>
      <c r="AC47" s="102"/>
      <c r="AD47" s="100"/>
      <c r="AE47" s="101"/>
      <c r="AF47" s="101"/>
      <c r="AG47" s="102"/>
      <c r="AH47" s="100">
        <v>6</v>
      </c>
      <c r="AI47" s="101"/>
      <c r="AJ47" s="101"/>
      <c r="AK47" s="102"/>
      <c r="AL47" s="155">
        <v>216</v>
      </c>
      <c r="AM47" s="155"/>
      <c r="AN47" s="155"/>
      <c r="AO47" s="155"/>
      <c r="AP47" s="100">
        <v>85</v>
      </c>
      <c r="AQ47" s="101"/>
      <c r="AR47" s="100">
        <v>34</v>
      </c>
      <c r="AS47" s="102"/>
      <c r="AT47" s="100">
        <v>51</v>
      </c>
      <c r="AU47" s="101"/>
      <c r="AV47" s="100"/>
      <c r="AW47" s="102"/>
      <c r="AX47" s="100">
        <v>131</v>
      </c>
      <c r="AY47" s="101"/>
      <c r="AZ47" s="101"/>
      <c r="BA47" s="102"/>
      <c r="BB47" s="15">
        <v>5</v>
      </c>
      <c r="BC47" s="9" t="s">
        <v>19</v>
      </c>
      <c r="BD47" s="11"/>
      <c r="BE47" s="61"/>
      <c r="BF47" s="236" t="s">
        <v>179</v>
      </c>
      <c r="BG47" s="236"/>
      <c r="BH47" s="236"/>
      <c r="BI47" s="236"/>
      <c r="BJ47" s="236"/>
    </row>
    <row r="48" spans="1:62" ht="12.75">
      <c r="A48" s="11">
        <v>11</v>
      </c>
      <c r="B48" s="103" t="s">
        <v>25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0">
        <v>3</v>
      </c>
      <c r="AA48" s="101"/>
      <c r="AB48" s="101"/>
      <c r="AC48" s="102"/>
      <c r="AD48" s="100" t="s">
        <v>19</v>
      </c>
      <c r="AE48" s="101"/>
      <c r="AF48" s="101"/>
      <c r="AG48" s="102"/>
      <c r="AH48" s="100">
        <v>5</v>
      </c>
      <c r="AI48" s="101"/>
      <c r="AJ48" s="101"/>
      <c r="AK48" s="102"/>
      <c r="AL48" s="95">
        <v>180</v>
      </c>
      <c r="AM48" s="95"/>
      <c r="AN48" s="95"/>
      <c r="AO48" s="95"/>
      <c r="AP48" s="100">
        <v>68</v>
      </c>
      <c r="AQ48" s="101"/>
      <c r="AR48" s="100">
        <v>17</v>
      </c>
      <c r="AS48" s="102"/>
      <c r="AT48" s="100">
        <v>51</v>
      </c>
      <c r="AU48" s="101"/>
      <c r="AV48" s="100"/>
      <c r="AW48" s="102"/>
      <c r="AX48" s="100">
        <v>112</v>
      </c>
      <c r="AY48" s="101"/>
      <c r="AZ48" s="101"/>
      <c r="BA48" s="102"/>
      <c r="BB48" s="11" t="s">
        <v>19</v>
      </c>
      <c r="BC48" s="11"/>
      <c r="BD48" s="11">
        <v>4</v>
      </c>
      <c r="BE48" s="82"/>
      <c r="BF48" s="236" t="s">
        <v>179</v>
      </c>
      <c r="BG48" s="236"/>
      <c r="BH48" s="236"/>
      <c r="BI48" s="236"/>
      <c r="BJ48" s="236"/>
    </row>
    <row r="49" spans="1:62" ht="12.75">
      <c r="A49" s="11">
        <v>12</v>
      </c>
      <c r="B49" s="103" t="s">
        <v>158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56"/>
      <c r="Z49" s="100">
        <v>3</v>
      </c>
      <c r="AA49" s="101"/>
      <c r="AB49" s="101"/>
      <c r="AC49" s="102"/>
      <c r="AD49" s="100" t="s">
        <v>19</v>
      </c>
      <c r="AE49" s="101"/>
      <c r="AF49" s="101"/>
      <c r="AG49" s="102"/>
      <c r="AH49" s="100">
        <v>4</v>
      </c>
      <c r="AI49" s="101"/>
      <c r="AJ49" s="101"/>
      <c r="AK49" s="102"/>
      <c r="AL49" s="100">
        <v>144</v>
      </c>
      <c r="AM49" s="101"/>
      <c r="AN49" s="101"/>
      <c r="AO49" s="102"/>
      <c r="AP49" s="100">
        <v>51</v>
      </c>
      <c r="AQ49" s="102"/>
      <c r="AR49" s="100">
        <v>17</v>
      </c>
      <c r="AS49" s="102"/>
      <c r="AT49" s="100">
        <v>34</v>
      </c>
      <c r="AU49" s="102"/>
      <c r="AV49" s="100"/>
      <c r="AW49" s="102"/>
      <c r="AX49" s="100">
        <v>93</v>
      </c>
      <c r="AY49" s="101"/>
      <c r="AZ49" s="101"/>
      <c r="BA49" s="102"/>
      <c r="BB49" s="11" t="s">
        <v>19</v>
      </c>
      <c r="BC49" s="11"/>
      <c r="BD49" s="11">
        <v>3</v>
      </c>
      <c r="BE49" s="82"/>
      <c r="BF49" s="236" t="s">
        <v>179</v>
      </c>
      <c r="BG49" s="236"/>
      <c r="BH49" s="236"/>
      <c r="BI49" s="236"/>
      <c r="BJ49" s="236"/>
    </row>
    <row r="50" spans="1:79" s="66" customFormat="1" ht="14.25" customHeight="1">
      <c r="A50" s="67" t="s">
        <v>19</v>
      </c>
      <c r="B50" s="259" t="s">
        <v>165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77"/>
      <c r="Z50" s="290" t="s">
        <v>19</v>
      </c>
      <c r="AA50" s="291"/>
      <c r="AB50" s="291"/>
      <c r="AC50" s="292"/>
      <c r="AD50" s="325" t="s">
        <v>19</v>
      </c>
      <c r="AE50" s="326"/>
      <c r="AF50" s="326"/>
      <c r="AG50" s="327"/>
      <c r="AH50" s="325">
        <f>SUM(AH51:AK56)</f>
        <v>10</v>
      </c>
      <c r="AI50" s="326"/>
      <c r="AJ50" s="326"/>
      <c r="AK50" s="327"/>
      <c r="AL50" s="290">
        <f>SUM(AL51:AO56)</f>
        <v>360</v>
      </c>
      <c r="AM50" s="291"/>
      <c r="AN50" s="291"/>
      <c r="AO50" s="292"/>
      <c r="AP50" s="290">
        <f>SUM(AP51:AQ56)</f>
        <v>153</v>
      </c>
      <c r="AQ50" s="292"/>
      <c r="AR50" s="328">
        <f>SUM(AR51:AS56)</f>
        <v>51</v>
      </c>
      <c r="AS50" s="329"/>
      <c r="AT50" s="290">
        <f>SUM(AT51:AU56)</f>
        <v>51</v>
      </c>
      <c r="AU50" s="292"/>
      <c r="AV50" s="290">
        <f>SUM(AV51:AW56)</f>
        <v>51</v>
      </c>
      <c r="AW50" s="292"/>
      <c r="AX50" s="290">
        <f>SUM(AX51:BA56)</f>
        <v>207</v>
      </c>
      <c r="AY50" s="291"/>
      <c r="AZ50" s="291"/>
      <c r="BA50" s="292"/>
      <c r="BB50" s="67" t="s">
        <v>19</v>
      </c>
      <c r="BC50" s="67" t="s">
        <v>19</v>
      </c>
      <c r="BD50" s="67"/>
      <c r="BE50" s="68"/>
      <c r="BF50" s="239"/>
      <c r="BG50" s="239"/>
      <c r="BH50" s="239"/>
      <c r="BI50" s="239"/>
      <c r="BJ50" s="239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</row>
    <row r="51" spans="1:62" ht="12.75">
      <c r="A51" s="11" t="s">
        <v>137</v>
      </c>
      <c r="B51" s="103" t="s">
        <v>160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56"/>
      <c r="Z51" s="100">
        <v>1</v>
      </c>
      <c r="AA51" s="101"/>
      <c r="AB51" s="101"/>
      <c r="AC51" s="102"/>
      <c r="AD51" s="100" t="s">
        <v>19</v>
      </c>
      <c r="AE51" s="101"/>
      <c r="AF51" s="101"/>
      <c r="AG51" s="102"/>
      <c r="AH51" s="100">
        <v>4</v>
      </c>
      <c r="AI51" s="101"/>
      <c r="AJ51" s="101"/>
      <c r="AK51" s="102"/>
      <c r="AL51" s="100">
        <v>144</v>
      </c>
      <c r="AM51" s="101"/>
      <c r="AN51" s="101"/>
      <c r="AO51" s="102"/>
      <c r="AP51" s="100">
        <v>68</v>
      </c>
      <c r="AQ51" s="102"/>
      <c r="AR51" s="100">
        <v>17</v>
      </c>
      <c r="AS51" s="102"/>
      <c r="AT51" s="100">
        <v>51</v>
      </c>
      <c r="AU51" s="102"/>
      <c r="AV51" s="100"/>
      <c r="AW51" s="102"/>
      <c r="AX51" s="100">
        <v>76</v>
      </c>
      <c r="AY51" s="101"/>
      <c r="AZ51" s="101"/>
      <c r="BA51" s="102"/>
      <c r="BB51" s="11">
        <v>4</v>
      </c>
      <c r="BC51" s="11"/>
      <c r="BD51" s="11"/>
      <c r="BE51" s="82"/>
      <c r="BF51" s="236" t="s">
        <v>179</v>
      </c>
      <c r="BG51" s="236"/>
      <c r="BH51" s="236"/>
      <c r="BI51" s="236"/>
      <c r="BJ51" s="236"/>
    </row>
    <row r="52" spans="1:62" ht="12.75">
      <c r="A52" s="11" t="s">
        <v>138</v>
      </c>
      <c r="B52" s="103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0" t="s">
        <v>19</v>
      </c>
      <c r="AA52" s="101"/>
      <c r="AB52" s="101"/>
      <c r="AC52" s="102"/>
      <c r="AD52" s="100" t="s">
        <v>19</v>
      </c>
      <c r="AE52" s="101"/>
      <c r="AF52" s="101"/>
      <c r="AG52" s="102"/>
      <c r="AH52" s="100" t="s">
        <v>19</v>
      </c>
      <c r="AI52" s="101"/>
      <c r="AJ52" s="101"/>
      <c r="AK52" s="102"/>
      <c r="AL52" s="95" t="s">
        <v>19</v>
      </c>
      <c r="AM52" s="95"/>
      <c r="AN52" s="95"/>
      <c r="AO52" s="95"/>
      <c r="AP52" s="100" t="s">
        <v>19</v>
      </c>
      <c r="AQ52" s="101"/>
      <c r="AR52" s="100" t="s">
        <v>19</v>
      </c>
      <c r="AS52" s="102"/>
      <c r="AT52" s="100" t="s">
        <v>19</v>
      </c>
      <c r="AU52" s="101"/>
      <c r="AV52" s="100" t="s">
        <v>19</v>
      </c>
      <c r="AW52" s="102"/>
      <c r="AX52" s="100" t="s">
        <v>19</v>
      </c>
      <c r="AY52" s="101"/>
      <c r="AZ52" s="101"/>
      <c r="BA52" s="102"/>
      <c r="BB52" s="11" t="s">
        <v>19</v>
      </c>
      <c r="BC52" s="11"/>
      <c r="BD52" s="11"/>
      <c r="BE52" s="82"/>
      <c r="BF52" s="236" t="s">
        <v>179</v>
      </c>
      <c r="BG52" s="236"/>
      <c r="BH52" s="236"/>
      <c r="BI52" s="236"/>
      <c r="BJ52" s="236"/>
    </row>
    <row r="53" spans="1:62" ht="12.75">
      <c r="A53" s="11" t="s">
        <v>113</v>
      </c>
      <c r="B53" s="103" t="s">
        <v>24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56"/>
      <c r="Z53" s="100" t="s">
        <v>19</v>
      </c>
      <c r="AA53" s="101"/>
      <c r="AB53" s="101"/>
      <c r="AC53" s="102"/>
      <c r="AD53" s="100">
        <v>2</v>
      </c>
      <c r="AE53" s="101"/>
      <c r="AF53" s="101"/>
      <c r="AG53" s="102"/>
      <c r="AH53" s="100">
        <v>2</v>
      </c>
      <c r="AI53" s="101"/>
      <c r="AJ53" s="101"/>
      <c r="AK53" s="102"/>
      <c r="AL53" s="100">
        <v>72</v>
      </c>
      <c r="AM53" s="101"/>
      <c r="AN53" s="101"/>
      <c r="AO53" s="102"/>
      <c r="AP53" s="100">
        <v>34</v>
      </c>
      <c r="AQ53" s="102"/>
      <c r="AR53" s="100">
        <v>17</v>
      </c>
      <c r="AS53" s="102"/>
      <c r="AT53" s="100"/>
      <c r="AU53" s="102"/>
      <c r="AV53" s="100">
        <v>17</v>
      </c>
      <c r="AW53" s="102"/>
      <c r="AX53" s="100">
        <v>38</v>
      </c>
      <c r="AY53" s="101"/>
      <c r="AZ53" s="101"/>
      <c r="BA53" s="102"/>
      <c r="BB53" s="11"/>
      <c r="BC53" s="11">
        <v>2</v>
      </c>
      <c r="BD53" s="11"/>
      <c r="BE53" s="82"/>
      <c r="BF53" s="236" t="s">
        <v>187</v>
      </c>
      <c r="BG53" s="236"/>
      <c r="BH53" s="236"/>
      <c r="BI53" s="236"/>
      <c r="BJ53" s="236"/>
    </row>
    <row r="54" spans="1:62" ht="12.75">
      <c r="A54" s="11" t="s">
        <v>114</v>
      </c>
      <c r="B54" s="103" t="s">
        <v>133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56"/>
      <c r="Z54" s="100" t="s">
        <v>19</v>
      </c>
      <c r="AA54" s="101"/>
      <c r="AB54" s="101"/>
      <c r="AC54" s="102"/>
      <c r="AD54" s="100" t="s">
        <v>19</v>
      </c>
      <c r="AE54" s="101"/>
      <c r="AF54" s="101"/>
      <c r="AG54" s="102"/>
      <c r="AH54" s="100" t="s">
        <v>19</v>
      </c>
      <c r="AI54" s="101"/>
      <c r="AJ54" s="101"/>
      <c r="AK54" s="102"/>
      <c r="AL54" s="100" t="s">
        <v>19</v>
      </c>
      <c r="AM54" s="101"/>
      <c r="AN54" s="101"/>
      <c r="AO54" s="102"/>
      <c r="AP54" s="100" t="s">
        <v>19</v>
      </c>
      <c r="AQ54" s="102"/>
      <c r="AR54" s="100" t="s">
        <v>19</v>
      </c>
      <c r="AS54" s="102"/>
      <c r="AT54" s="100" t="s">
        <v>19</v>
      </c>
      <c r="AU54" s="102"/>
      <c r="AV54" s="100" t="s">
        <v>19</v>
      </c>
      <c r="AW54" s="102"/>
      <c r="AX54" s="100" t="s">
        <v>19</v>
      </c>
      <c r="AY54" s="101"/>
      <c r="AZ54" s="101"/>
      <c r="BA54" s="102"/>
      <c r="BB54" s="11"/>
      <c r="BC54" s="11" t="s">
        <v>19</v>
      </c>
      <c r="BD54" s="11"/>
      <c r="BE54" s="82"/>
      <c r="BF54" s="236" t="s">
        <v>179</v>
      </c>
      <c r="BG54" s="236"/>
      <c r="BH54" s="236"/>
      <c r="BI54" s="236"/>
      <c r="BJ54" s="236"/>
    </row>
    <row r="55" spans="1:62" ht="12.75">
      <c r="A55" s="11" t="s">
        <v>115</v>
      </c>
      <c r="B55" s="103" t="s">
        <v>159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0">
        <v>3</v>
      </c>
      <c r="AA55" s="101"/>
      <c r="AB55" s="101"/>
      <c r="AC55" s="102"/>
      <c r="AD55" s="100" t="s">
        <v>19</v>
      </c>
      <c r="AE55" s="101"/>
      <c r="AF55" s="101"/>
      <c r="AG55" s="102"/>
      <c r="AH55" s="100">
        <v>4</v>
      </c>
      <c r="AI55" s="101"/>
      <c r="AJ55" s="101"/>
      <c r="AK55" s="102"/>
      <c r="AL55" s="95">
        <v>144</v>
      </c>
      <c r="AM55" s="95"/>
      <c r="AN55" s="95"/>
      <c r="AO55" s="95"/>
      <c r="AP55" s="100">
        <v>51</v>
      </c>
      <c r="AQ55" s="101"/>
      <c r="AR55" s="100">
        <v>17</v>
      </c>
      <c r="AS55" s="102"/>
      <c r="AT55" s="100"/>
      <c r="AU55" s="101"/>
      <c r="AV55" s="100">
        <v>34</v>
      </c>
      <c r="AW55" s="102"/>
      <c r="AX55" s="100">
        <v>93</v>
      </c>
      <c r="AY55" s="101"/>
      <c r="AZ55" s="101"/>
      <c r="BA55" s="102"/>
      <c r="BB55" s="11"/>
      <c r="BC55" s="11" t="s">
        <v>19</v>
      </c>
      <c r="BD55" s="11">
        <v>3</v>
      </c>
      <c r="BE55" s="82"/>
      <c r="BF55" s="236" t="s">
        <v>179</v>
      </c>
      <c r="BG55" s="236"/>
      <c r="BH55" s="236"/>
      <c r="BI55" s="236"/>
      <c r="BJ55" s="236"/>
    </row>
    <row r="56" spans="1:62" ht="12.75">
      <c r="A56" s="11" t="s">
        <v>122</v>
      </c>
      <c r="B56" s="103" t="s">
        <v>29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0" t="s">
        <v>19</v>
      </c>
      <c r="AA56" s="101"/>
      <c r="AB56" s="101"/>
      <c r="AC56" s="102"/>
      <c r="AD56" s="100" t="s">
        <v>19</v>
      </c>
      <c r="AE56" s="101"/>
      <c r="AF56" s="101"/>
      <c r="AG56" s="102"/>
      <c r="AH56" s="100"/>
      <c r="AI56" s="101"/>
      <c r="AJ56" s="101"/>
      <c r="AK56" s="102"/>
      <c r="AL56" s="95"/>
      <c r="AM56" s="95"/>
      <c r="AN56" s="95"/>
      <c r="AO56" s="95"/>
      <c r="AP56" s="100" t="s">
        <v>19</v>
      </c>
      <c r="AQ56" s="101"/>
      <c r="AR56" s="100"/>
      <c r="AS56" s="102"/>
      <c r="AT56" s="100"/>
      <c r="AU56" s="101"/>
      <c r="AV56" s="100"/>
      <c r="AW56" s="102"/>
      <c r="AX56" s="100" t="s">
        <v>19</v>
      </c>
      <c r="AY56" s="101"/>
      <c r="AZ56" s="101"/>
      <c r="BA56" s="102"/>
      <c r="BB56" s="11"/>
      <c r="BC56" s="11"/>
      <c r="BD56" s="11"/>
      <c r="BE56" s="82"/>
      <c r="BF56" s="236" t="s">
        <v>179</v>
      </c>
      <c r="BG56" s="236"/>
      <c r="BH56" s="236"/>
      <c r="BI56" s="236"/>
      <c r="BJ56" s="236"/>
    </row>
    <row r="57" spans="1:79" s="73" customFormat="1" ht="12.75">
      <c r="A57" s="74" t="s">
        <v>19</v>
      </c>
      <c r="B57" s="279" t="s">
        <v>125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97"/>
      <c r="Z57" s="298"/>
      <c r="AA57" s="299"/>
      <c r="AB57" s="299"/>
      <c r="AC57" s="300"/>
      <c r="AD57" s="298"/>
      <c r="AE57" s="299"/>
      <c r="AF57" s="299"/>
      <c r="AG57" s="300"/>
      <c r="AH57" s="284">
        <f>SUM(AH58:AK61)</f>
        <v>43</v>
      </c>
      <c r="AI57" s="285"/>
      <c r="AJ57" s="285"/>
      <c r="AK57" s="286"/>
      <c r="AL57" s="295">
        <f>SUM(AL58:AO61)</f>
        <v>1548</v>
      </c>
      <c r="AM57" s="301"/>
      <c r="AN57" s="301"/>
      <c r="AO57" s="296"/>
      <c r="AP57" s="295">
        <f>SUM(AP58:AQ61)</f>
        <v>662</v>
      </c>
      <c r="AQ57" s="296"/>
      <c r="AR57" s="295">
        <f>SUM(AR58:AS61)</f>
        <v>0</v>
      </c>
      <c r="AS57" s="296"/>
      <c r="AT57" s="295">
        <f>SUM(AT58:AU61)</f>
        <v>662</v>
      </c>
      <c r="AU57" s="296"/>
      <c r="AV57" s="295">
        <f>SUM(AV58:AW61)</f>
        <v>0</v>
      </c>
      <c r="AW57" s="296"/>
      <c r="AX57" s="295">
        <f>SUM(AX58:BA61)</f>
        <v>886</v>
      </c>
      <c r="AY57" s="301"/>
      <c r="AZ57" s="301"/>
      <c r="BA57" s="296"/>
      <c r="BB57" s="78">
        <f>SUM(BB58:BB65)</f>
        <v>4</v>
      </c>
      <c r="BC57" s="78">
        <f>SUM(BC58:BC65)</f>
        <v>9</v>
      </c>
      <c r="BD57" s="78">
        <f>SUM(BD58:BD65)</f>
        <v>9</v>
      </c>
      <c r="BE57" s="77">
        <f>SUM(BE58:BE63)</f>
        <v>24</v>
      </c>
      <c r="BF57" s="237"/>
      <c r="BG57" s="237"/>
      <c r="BH57" s="237"/>
      <c r="BI57" s="237"/>
      <c r="BJ57" s="237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</row>
    <row r="58" spans="1:62" ht="12.75">
      <c r="A58" s="11">
        <v>16</v>
      </c>
      <c r="B58" s="103" t="s">
        <v>190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0" t="s">
        <v>19</v>
      </c>
      <c r="AA58" s="101"/>
      <c r="AB58" s="101"/>
      <c r="AC58" s="102"/>
      <c r="AD58" s="100">
        <v>1</v>
      </c>
      <c r="AE58" s="101"/>
      <c r="AF58" s="101"/>
      <c r="AG58" s="102"/>
      <c r="AH58" s="100">
        <v>6</v>
      </c>
      <c r="AI58" s="101"/>
      <c r="AJ58" s="101"/>
      <c r="AK58" s="102"/>
      <c r="AL58" s="95">
        <v>216</v>
      </c>
      <c r="AM58" s="95"/>
      <c r="AN58" s="95"/>
      <c r="AO58" s="95"/>
      <c r="AP58" s="100">
        <v>68</v>
      </c>
      <c r="AQ58" s="101"/>
      <c r="AR58" s="100"/>
      <c r="AS58" s="102"/>
      <c r="AT58" s="100">
        <v>68</v>
      </c>
      <c r="AU58" s="101"/>
      <c r="AV58" s="100"/>
      <c r="AW58" s="102"/>
      <c r="AX58" s="100">
        <v>148</v>
      </c>
      <c r="AY58" s="101"/>
      <c r="AZ58" s="101"/>
      <c r="BA58" s="102"/>
      <c r="BB58" s="11">
        <v>4</v>
      </c>
      <c r="BC58" s="11"/>
      <c r="BD58" s="11"/>
      <c r="BE58" s="82"/>
      <c r="BF58" s="236" t="s">
        <v>179</v>
      </c>
      <c r="BG58" s="236"/>
      <c r="BH58" s="236"/>
      <c r="BI58" s="236"/>
      <c r="BJ58" s="236"/>
    </row>
    <row r="59" spans="1:62" ht="12.75">
      <c r="A59" s="11">
        <v>17</v>
      </c>
      <c r="B59" s="103" t="s">
        <v>191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0" t="s">
        <v>19</v>
      </c>
      <c r="AA59" s="101"/>
      <c r="AB59" s="101"/>
      <c r="AC59" s="102"/>
      <c r="AD59" s="100">
        <v>2</v>
      </c>
      <c r="AE59" s="101"/>
      <c r="AF59" s="101"/>
      <c r="AG59" s="102"/>
      <c r="AH59" s="100">
        <v>7</v>
      </c>
      <c r="AI59" s="101"/>
      <c r="AJ59" s="101"/>
      <c r="AK59" s="102"/>
      <c r="AL59" s="95">
        <v>252</v>
      </c>
      <c r="AM59" s="95"/>
      <c r="AN59" s="95"/>
      <c r="AO59" s="95"/>
      <c r="AP59" s="100">
        <v>153</v>
      </c>
      <c r="AQ59" s="101"/>
      <c r="AR59" s="100"/>
      <c r="AS59" s="102"/>
      <c r="AT59" s="100">
        <v>153</v>
      </c>
      <c r="AU59" s="101"/>
      <c r="AV59" s="100"/>
      <c r="AW59" s="102"/>
      <c r="AX59" s="100">
        <v>99</v>
      </c>
      <c r="AY59" s="101"/>
      <c r="AZ59" s="101"/>
      <c r="BA59" s="102"/>
      <c r="BB59" s="11"/>
      <c r="BC59" s="11">
        <v>9</v>
      </c>
      <c r="BD59" s="11"/>
      <c r="BE59" s="82"/>
      <c r="BF59" s="236" t="s">
        <v>179</v>
      </c>
      <c r="BG59" s="236"/>
      <c r="BH59" s="236"/>
      <c r="BI59" s="236"/>
      <c r="BJ59" s="236"/>
    </row>
    <row r="60" spans="1:62" ht="12.75">
      <c r="A60" s="11">
        <v>18</v>
      </c>
      <c r="B60" s="103" t="s">
        <v>192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0" t="s">
        <v>19</v>
      </c>
      <c r="AA60" s="101"/>
      <c r="AB60" s="101"/>
      <c r="AC60" s="102"/>
      <c r="AD60" s="100">
        <v>3</v>
      </c>
      <c r="AE60" s="101"/>
      <c r="AF60" s="101"/>
      <c r="AG60" s="102"/>
      <c r="AH60" s="100">
        <v>12</v>
      </c>
      <c r="AI60" s="101"/>
      <c r="AJ60" s="101"/>
      <c r="AK60" s="102"/>
      <c r="AL60" s="95">
        <v>432</v>
      </c>
      <c r="AM60" s="95"/>
      <c r="AN60" s="95"/>
      <c r="AO60" s="95"/>
      <c r="AP60" s="100">
        <v>153</v>
      </c>
      <c r="AQ60" s="101"/>
      <c r="AR60" s="100"/>
      <c r="AS60" s="102"/>
      <c r="AT60" s="100">
        <v>153</v>
      </c>
      <c r="AU60" s="101"/>
      <c r="AV60" s="100"/>
      <c r="AW60" s="102"/>
      <c r="AX60" s="100">
        <v>279</v>
      </c>
      <c r="AY60" s="101"/>
      <c r="AZ60" s="101"/>
      <c r="BA60" s="102"/>
      <c r="BB60" s="11"/>
      <c r="BC60" s="11"/>
      <c r="BD60" s="11">
        <v>9</v>
      </c>
      <c r="BE60" s="82"/>
      <c r="BF60" s="236" t="s">
        <v>179</v>
      </c>
      <c r="BG60" s="236"/>
      <c r="BH60" s="236"/>
      <c r="BI60" s="236"/>
      <c r="BJ60" s="236"/>
    </row>
    <row r="61" spans="1:62" ht="12.75">
      <c r="A61" s="11">
        <v>19</v>
      </c>
      <c r="B61" s="103" t="s">
        <v>193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0" t="s">
        <v>19</v>
      </c>
      <c r="AA61" s="101"/>
      <c r="AB61" s="101"/>
      <c r="AC61" s="102"/>
      <c r="AD61" s="100">
        <v>4</v>
      </c>
      <c r="AE61" s="101"/>
      <c r="AF61" s="101"/>
      <c r="AG61" s="102"/>
      <c r="AH61" s="158">
        <v>18</v>
      </c>
      <c r="AI61" s="159"/>
      <c r="AJ61" s="159"/>
      <c r="AK61" s="160"/>
      <c r="AL61" s="157">
        <v>648</v>
      </c>
      <c r="AM61" s="157"/>
      <c r="AN61" s="157"/>
      <c r="AO61" s="157"/>
      <c r="AP61" s="100">
        <v>288</v>
      </c>
      <c r="AQ61" s="101"/>
      <c r="AR61" s="100"/>
      <c r="AS61" s="102"/>
      <c r="AT61" s="100">
        <v>288</v>
      </c>
      <c r="AU61" s="101"/>
      <c r="AV61" s="100"/>
      <c r="AW61" s="102"/>
      <c r="AX61" s="100">
        <v>360</v>
      </c>
      <c r="AY61" s="101"/>
      <c r="AZ61" s="101"/>
      <c r="BA61" s="102"/>
      <c r="BB61" s="11"/>
      <c r="BC61" s="11" t="s">
        <v>19</v>
      </c>
      <c r="BD61" s="11"/>
      <c r="BE61" s="61">
        <v>24</v>
      </c>
      <c r="BF61" s="236" t="s">
        <v>179</v>
      </c>
      <c r="BG61" s="236"/>
      <c r="BH61" s="236"/>
      <c r="BI61" s="236"/>
      <c r="BJ61" s="236"/>
    </row>
    <row r="62" spans="1:79" s="73" customFormat="1" ht="12.75">
      <c r="A62" s="74" t="s">
        <v>19</v>
      </c>
      <c r="B62" s="302" t="s">
        <v>124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281" t="s">
        <v>19</v>
      </c>
      <c r="AA62" s="282"/>
      <c r="AB62" s="282"/>
      <c r="AC62" s="283"/>
      <c r="AD62" s="281" t="s">
        <v>19</v>
      </c>
      <c r="AE62" s="282"/>
      <c r="AF62" s="282"/>
      <c r="AG62" s="283"/>
      <c r="AH62" s="284">
        <f>SUM(AH63:AK64)</f>
        <v>12</v>
      </c>
      <c r="AI62" s="285"/>
      <c r="AJ62" s="285"/>
      <c r="AK62" s="286"/>
      <c r="AL62" s="304">
        <f>SUM(AL63:AO64)</f>
        <v>432</v>
      </c>
      <c r="AM62" s="304"/>
      <c r="AN62" s="304"/>
      <c r="AO62" s="304"/>
      <c r="AP62" s="281" t="s">
        <v>19</v>
      </c>
      <c r="AQ62" s="282"/>
      <c r="AR62" s="281" t="s">
        <v>19</v>
      </c>
      <c r="AS62" s="283"/>
      <c r="AT62" s="281" t="s">
        <v>19</v>
      </c>
      <c r="AU62" s="282"/>
      <c r="AV62" s="281" t="s">
        <v>19</v>
      </c>
      <c r="AW62" s="283"/>
      <c r="AX62" s="284">
        <f>SUM(AX63:BA64)</f>
        <v>432</v>
      </c>
      <c r="AY62" s="285"/>
      <c r="AZ62" s="285"/>
      <c r="BA62" s="286"/>
      <c r="BB62" s="74" t="s">
        <v>19</v>
      </c>
      <c r="BC62" s="74" t="s">
        <v>19</v>
      </c>
      <c r="BD62" s="74" t="s">
        <v>19</v>
      </c>
      <c r="BE62" s="75" t="s">
        <v>19</v>
      </c>
      <c r="BF62" s="237"/>
      <c r="BG62" s="237"/>
      <c r="BH62" s="237"/>
      <c r="BI62" s="237"/>
      <c r="BJ62" s="237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</row>
    <row r="63" spans="1:62" ht="12.75">
      <c r="A63" s="11">
        <v>20</v>
      </c>
      <c r="B63" s="103" t="s">
        <v>119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0" t="s">
        <v>19</v>
      </c>
      <c r="AA63" s="101"/>
      <c r="AB63" s="101"/>
      <c r="AC63" s="102"/>
      <c r="AD63" s="100">
        <v>2</v>
      </c>
      <c r="AE63" s="101"/>
      <c r="AF63" s="101"/>
      <c r="AG63" s="102"/>
      <c r="AH63" s="158">
        <v>6</v>
      </c>
      <c r="AI63" s="159"/>
      <c r="AJ63" s="159"/>
      <c r="AK63" s="160"/>
      <c r="AL63" s="157">
        <v>216</v>
      </c>
      <c r="AM63" s="157"/>
      <c r="AN63" s="157"/>
      <c r="AO63" s="157"/>
      <c r="AP63" s="100" t="s">
        <v>19</v>
      </c>
      <c r="AQ63" s="101"/>
      <c r="AR63" s="100"/>
      <c r="AS63" s="102"/>
      <c r="AT63" s="100"/>
      <c r="AU63" s="101"/>
      <c r="AV63" s="100"/>
      <c r="AW63" s="102"/>
      <c r="AX63" s="100">
        <v>216</v>
      </c>
      <c r="AY63" s="101"/>
      <c r="AZ63" s="101"/>
      <c r="BA63" s="102"/>
      <c r="BB63" s="11"/>
      <c r="BC63" s="11" t="s">
        <v>31</v>
      </c>
      <c r="BD63" s="11"/>
      <c r="BE63" s="61" t="s">
        <v>19</v>
      </c>
      <c r="BF63" s="236" t="s">
        <v>179</v>
      </c>
      <c r="BG63" s="236"/>
      <c r="BH63" s="236"/>
      <c r="BI63" s="236"/>
      <c r="BJ63" s="236"/>
    </row>
    <row r="64" spans="1:62" ht="12.75">
      <c r="A64" s="11">
        <v>21</v>
      </c>
      <c r="B64" s="103" t="s">
        <v>120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0" t="s">
        <v>19</v>
      </c>
      <c r="AA64" s="101"/>
      <c r="AB64" s="101"/>
      <c r="AC64" s="102"/>
      <c r="AD64" s="100">
        <v>4</v>
      </c>
      <c r="AE64" s="101"/>
      <c r="AF64" s="101"/>
      <c r="AG64" s="102"/>
      <c r="AH64" s="158">
        <v>6</v>
      </c>
      <c r="AI64" s="159"/>
      <c r="AJ64" s="159"/>
      <c r="AK64" s="160"/>
      <c r="AL64" s="157">
        <v>216</v>
      </c>
      <c r="AM64" s="157"/>
      <c r="AN64" s="157"/>
      <c r="AO64" s="157"/>
      <c r="AP64" s="100" t="s">
        <v>19</v>
      </c>
      <c r="AQ64" s="101"/>
      <c r="AR64" s="100"/>
      <c r="AS64" s="102"/>
      <c r="AT64" s="100"/>
      <c r="AU64" s="101"/>
      <c r="AV64" s="100"/>
      <c r="AW64" s="102"/>
      <c r="AX64" s="100">
        <v>216</v>
      </c>
      <c r="AY64" s="101"/>
      <c r="AZ64" s="101"/>
      <c r="BA64" s="102"/>
      <c r="BB64" s="11"/>
      <c r="BC64" s="11" t="s">
        <v>19</v>
      </c>
      <c r="BD64" s="11"/>
      <c r="BE64" s="61" t="s">
        <v>31</v>
      </c>
      <c r="BF64" s="236" t="s">
        <v>179</v>
      </c>
      <c r="BG64" s="236"/>
      <c r="BH64" s="236"/>
      <c r="BI64" s="236"/>
      <c r="BJ64" s="236"/>
    </row>
    <row r="65" spans="1:79" s="73" customFormat="1" ht="12.75">
      <c r="A65" s="74" t="s">
        <v>19</v>
      </c>
      <c r="B65" s="279" t="s">
        <v>102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97"/>
      <c r="Z65" s="298"/>
      <c r="AA65" s="299"/>
      <c r="AB65" s="299"/>
      <c r="AC65" s="300"/>
      <c r="AD65" s="298"/>
      <c r="AE65" s="299"/>
      <c r="AF65" s="299"/>
      <c r="AG65" s="300"/>
      <c r="AH65" s="284">
        <v>6</v>
      </c>
      <c r="AI65" s="285"/>
      <c r="AJ65" s="285"/>
      <c r="AK65" s="286"/>
      <c r="AL65" s="295">
        <v>216</v>
      </c>
      <c r="AM65" s="301"/>
      <c r="AN65" s="301"/>
      <c r="AO65" s="296"/>
      <c r="AP65" s="305"/>
      <c r="AQ65" s="306"/>
      <c r="AR65" s="305"/>
      <c r="AS65" s="306"/>
      <c r="AT65" s="305"/>
      <c r="AU65" s="306"/>
      <c r="AV65" s="305"/>
      <c r="AW65" s="306"/>
      <c r="AX65" s="295">
        <v>216</v>
      </c>
      <c r="AY65" s="301"/>
      <c r="AZ65" s="301"/>
      <c r="BA65" s="296"/>
      <c r="BB65" s="79"/>
      <c r="BC65" s="80" t="s">
        <v>19</v>
      </c>
      <c r="BD65" s="80" t="s">
        <v>19</v>
      </c>
      <c r="BE65" s="83" t="s">
        <v>31</v>
      </c>
      <c r="BF65" s="237" t="s">
        <v>179</v>
      </c>
      <c r="BG65" s="237"/>
      <c r="BH65" s="237"/>
      <c r="BI65" s="237"/>
      <c r="BJ65" s="237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</row>
    <row r="66" spans="1:62" ht="15">
      <c r="A66" s="5" t="s">
        <v>34</v>
      </c>
      <c r="B66" s="163" t="s">
        <v>35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4" t="s">
        <v>36</v>
      </c>
      <c r="Q66" s="164"/>
      <c r="R66" s="164"/>
      <c r="S66" s="164" t="s">
        <v>37</v>
      </c>
      <c r="T66" s="164"/>
      <c r="U66" s="164"/>
      <c r="V66" s="165" t="s">
        <v>38</v>
      </c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7"/>
      <c r="AH66" s="227">
        <f>SUM(AH26,AH41,AH57,AH62,AH65)</f>
        <v>120</v>
      </c>
      <c r="AI66" s="228"/>
      <c r="AJ66" s="228"/>
      <c r="AK66" s="229"/>
      <c r="AL66" s="168">
        <f>SUM(AL26,AL41,AL57,AL62,AL65)</f>
        <v>4320</v>
      </c>
      <c r="AM66" s="106"/>
      <c r="AN66" s="106"/>
      <c r="AO66" s="111"/>
      <c r="AP66" s="308">
        <f>SUM(AP26,AP41,AP57)</f>
        <v>1512</v>
      </c>
      <c r="AQ66" s="309"/>
      <c r="AR66" s="307">
        <f>SUM(AR57,AR26,AR41,AR62,AR65)</f>
        <v>289</v>
      </c>
      <c r="AS66" s="170"/>
      <c r="AT66" s="307">
        <f>SUM(AT26,AT41,AT57,AT62,AT65)</f>
        <v>968</v>
      </c>
      <c r="AU66" s="170"/>
      <c r="AV66" s="170">
        <f>SUM(AV26,AV41)</f>
        <v>255</v>
      </c>
      <c r="AW66" s="171"/>
      <c r="AX66" s="168">
        <f>SUM(AX26,AX41,AX57,AX62,AX65)</f>
        <v>2808</v>
      </c>
      <c r="AY66" s="106"/>
      <c r="AZ66" s="106"/>
      <c r="BA66" s="111"/>
      <c r="BB66" s="54">
        <f>SUM(BB26,BB41,BB57)</f>
        <v>24</v>
      </c>
      <c r="BC66" s="54">
        <f>SUM(BC26,BC41,BC57)</f>
        <v>24</v>
      </c>
      <c r="BD66" s="54">
        <f>SUM(BD26,BD41,BD57)</f>
        <v>24</v>
      </c>
      <c r="BE66" s="60">
        <v>24</v>
      </c>
      <c r="BF66" s="238"/>
      <c r="BG66" s="238"/>
      <c r="BH66" s="238"/>
      <c r="BI66" s="238"/>
      <c r="BJ66" s="238"/>
    </row>
    <row r="67" spans="1:62" ht="12.75">
      <c r="A67" s="1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172" t="s">
        <v>40</v>
      </c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4"/>
      <c r="AH67" s="94"/>
      <c r="AI67" s="92"/>
      <c r="AJ67" s="92"/>
      <c r="AK67" s="93"/>
      <c r="AL67" s="95" t="s">
        <v>19</v>
      </c>
      <c r="AM67" s="95"/>
      <c r="AN67" s="95"/>
      <c r="AO67" s="95"/>
      <c r="AP67" s="22"/>
      <c r="AQ67" s="23"/>
      <c r="AR67" s="23"/>
      <c r="AS67" s="23"/>
      <c r="AT67" s="23"/>
      <c r="AU67" s="23"/>
      <c r="AV67" s="23"/>
      <c r="AW67" s="24"/>
      <c r="AX67" s="100"/>
      <c r="AY67" s="101"/>
      <c r="AZ67" s="101"/>
      <c r="BA67" s="102"/>
      <c r="BB67" s="10"/>
      <c r="BC67" s="10"/>
      <c r="BD67" s="10"/>
      <c r="BE67" s="82"/>
      <c r="BF67" s="235"/>
      <c r="BG67" s="235"/>
      <c r="BH67" s="235"/>
      <c r="BI67" s="235"/>
      <c r="BJ67" s="235"/>
    </row>
    <row r="68" spans="1:62" ht="12.75">
      <c r="A68" s="10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95"/>
      <c r="Q68" s="95"/>
      <c r="R68" s="95"/>
      <c r="S68" s="95"/>
      <c r="T68" s="95"/>
      <c r="U68" s="95"/>
      <c r="V68" s="172" t="s">
        <v>42</v>
      </c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4"/>
      <c r="AH68" s="94"/>
      <c r="AI68" s="92"/>
      <c r="AJ68" s="92"/>
      <c r="AK68" s="93"/>
      <c r="AL68" s="95" t="s">
        <v>19</v>
      </c>
      <c r="AM68" s="95"/>
      <c r="AN68" s="95"/>
      <c r="AO68" s="95"/>
      <c r="AP68" s="16"/>
      <c r="AQ68" s="16"/>
      <c r="AR68" s="16"/>
      <c r="AS68" s="16"/>
      <c r="AT68" s="16"/>
      <c r="AU68" s="16"/>
      <c r="AV68" s="16"/>
      <c r="AW68" s="24"/>
      <c r="AX68" s="100"/>
      <c r="AY68" s="101"/>
      <c r="AZ68" s="101"/>
      <c r="BA68" s="102"/>
      <c r="BB68" s="10"/>
      <c r="BC68" s="10"/>
      <c r="BD68" s="10"/>
      <c r="BE68" s="82"/>
      <c r="BF68" s="235"/>
      <c r="BG68" s="235"/>
      <c r="BH68" s="235"/>
      <c r="BI68" s="235"/>
      <c r="BJ68" s="235"/>
    </row>
    <row r="69" spans="1:62" ht="12.75">
      <c r="A69" s="10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95"/>
      <c r="Q69" s="95"/>
      <c r="R69" s="95"/>
      <c r="S69" s="95"/>
      <c r="T69" s="95"/>
      <c r="U69" s="95"/>
      <c r="V69" s="172" t="s">
        <v>44</v>
      </c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4"/>
      <c r="AH69" s="94"/>
      <c r="AI69" s="92"/>
      <c r="AJ69" s="92"/>
      <c r="AK69" s="93"/>
      <c r="AL69" s="95">
        <f>SUM(BB69:BE69)</f>
        <v>11</v>
      </c>
      <c r="AM69" s="95"/>
      <c r="AN69" s="95"/>
      <c r="AO69" s="95"/>
      <c r="AP69" s="16"/>
      <c r="AQ69" s="16"/>
      <c r="AR69" s="16"/>
      <c r="AS69" s="16"/>
      <c r="AT69" s="16"/>
      <c r="AU69" s="16"/>
      <c r="AV69" s="16"/>
      <c r="AW69" s="24"/>
      <c r="AX69" s="100"/>
      <c r="AY69" s="101"/>
      <c r="AZ69" s="101"/>
      <c r="BA69" s="102"/>
      <c r="BB69" s="10">
        <v>4</v>
      </c>
      <c r="BC69" s="10">
        <v>3</v>
      </c>
      <c r="BD69" s="10">
        <v>4</v>
      </c>
      <c r="BE69" s="61">
        <v>0</v>
      </c>
      <c r="BF69" s="235"/>
      <c r="BG69" s="235"/>
      <c r="BH69" s="235"/>
      <c r="BI69" s="235"/>
      <c r="BJ69" s="235"/>
    </row>
    <row r="70" spans="1:62" ht="12.75">
      <c r="A70" s="1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219" t="s">
        <v>46</v>
      </c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1"/>
      <c r="AH70" s="89"/>
      <c r="AI70" s="90"/>
      <c r="AJ70" s="90"/>
      <c r="AK70" s="91"/>
      <c r="AL70" s="95">
        <f>SUM(BB70:BE70)</f>
        <v>13</v>
      </c>
      <c r="AM70" s="95"/>
      <c r="AN70" s="95"/>
      <c r="AO70" s="95"/>
      <c r="AP70" s="25"/>
      <c r="AQ70" s="25"/>
      <c r="AR70" s="25"/>
      <c r="AS70" s="25"/>
      <c r="AT70" s="25"/>
      <c r="AU70" s="25"/>
      <c r="AV70" s="25"/>
      <c r="AW70" s="26"/>
      <c r="AX70" s="100"/>
      <c r="AY70" s="101"/>
      <c r="AZ70" s="101"/>
      <c r="BA70" s="102"/>
      <c r="BB70" s="10">
        <v>4</v>
      </c>
      <c r="BC70" s="10">
        <v>5</v>
      </c>
      <c r="BD70" s="10">
        <v>2</v>
      </c>
      <c r="BE70" s="61">
        <v>2</v>
      </c>
      <c r="BF70" s="235"/>
      <c r="BG70" s="235"/>
      <c r="BH70" s="235"/>
      <c r="BI70" s="235"/>
      <c r="BJ70" s="235"/>
    </row>
    <row r="71" spans="1:62" ht="12.75">
      <c r="A71" s="10" t="s">
        <v>19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312" t="s">
        <v>124</v>
      </c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4"/>
      <c r="AX71" s="213" t="s">
        <v>81</v>
      </c>
      <c r="AY71" s="214"/>
      <c r="AZ71" s="214"/>
      <c r="BA71" s="214"/>
      <c r="BB71" s="214"/>
      <c r="BC71" s="214"/>
      <c r="BD71" s="214"/>
      <c r="BE71" s="214"/>
      <c r="BF71" s="235"/>
      <c r="BG71" s="235"/>
      <c r="BH71" s="235"/>
      <c r="BI71" s="235"/>
      <c r="BJ71" s="235"/>
    </row>
    <row r="72" spans="1:62" ht="13.5" thickBot="1">
      <c r="A72" s="1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175" t="s">
        <v>51</v>
      </c>
      <c r="W72" s="176"/>
      <c r="X72" s="176"/>
      <c r="Y72" s="176"/>
      <c r="Z72" s="176"/>
      <c r="AA72" s="176"/>
      <c r="AB72" s="178" t="s">
        <v>36</v>
      </c>
      <c r="AC72" s="178"/>
      <c r="AD72" s="178"/>
      <c r="AE72" s="176" t="s">
        <v>52</v>
      </c>
      <c r="AF72" s="176"/>
      <c r="AG72" s="176"/>
      <c r="AH72" s="232" t="s">
        <v>51</v>
      </c>
      <c r="AI72" s="233"/>
      <c r="AJ72" s="233"/>
      <c r="AK72" s="233"/>
      <c r="AL72" s="233"/>
      <c r="AM72" s="233"/>
      <c r="AN72" s="233"/>
      <c r="AO72" s="233"/>
      <c r="AP72" s="233"/>
      <c r="AQ72" s="233"/>
      <c r="AR72" s="178" t="s">
        <v>36</v>
      </c>
      <c r="AS72" s="178"/>
      <c r="AT72" s="178"/>
      <c r="AU72" s="100" t="s">
        <v>52</v>
      </c>
      <c r="AV72" s="101"/>
      <c r="AW72" s="101"/>
      <c r="AX72" s="310"/>
      <c r="AY72" s="311"/>
      <c r="AZ72" s="311"/>
      <c r="BA72" s="311"/>
      <c r="BB72" s="311"/>
      <c r="BC72" s="311"/>
      <c r="BD72" s="311"/>
      <c r="BE72" s="311"/>
      <c r="BF72" s="235"/>
      <c r="BG72" s="235"/>
      <c r="BH72" s="235"/>
      <c r="BI72" s="235"/>
      <c r="BJ72" s="235"/>
    </row>
    <row r="73" spans="1:62" ht="12.75">
      <c r="A73" s="1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226"/>
      <c r="Q73" s="226"/>
      <c r="R73" s="226"/>
      <c r="S73" s="226"/>
      <c r="T73" s="226"/>
      <c r="U73" s="226"/>
      <c r="V73" s="155" t="s">
        <v>53</v>
      </c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77" t="s">
        <v>54</v>
      </c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/>
      <c r="AU73" s="155" t="s">
        <v>19</v>
      </c>
      <c r="AV73" s="155"/>
      <c r="AW73" s="177"/>
      <c r="AX73" s="316" t="s">
        <v>189</v>
      </c>
      <c r="AY73" s="317"/>
      <c r="AZ73" s="317"/>
      <c r="BA73" s="317"/>
      <c r="BB73" s="317"/>
      <c r="BC73" s="317"/>
      <c r="BD73" s="317"/>
      <c r="BE73" s="317"/>
      <c r="BF73" s="235"/>
      <c r="BG73" s="235"/>
      <c r="BH73" s="235"/>
      <c r="BI73" s="235"/>
      <c r="BJ73" s="235"/>
    </row>
    <row r="74" spans="1:62" ht="13.5" thickBot="1">
      <c r="A74" s="1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226"/>
      <c r="Q74" s="226"/>
      <c r="R74" s="226"/>
      <c r="S74" s="226"/>
      <c r="T74" s="226"/>
      <c r="U74" s="226"/>
      <c r="V74" s="155" t="s">
        <v>55</v>
      </c>
      <c r="W74" s="155"/>
      <c r="X74" s="155"/>
      <c r="Y74" s="155"/>
      <c r="Z74" s="155"/>
      <c r="AA74" s="155"/>
      <c r="AB74" s="155">
        <v>2</v>
      </c>
      <c r="AC74" s="155"/>
      <c r="AD74" s="155"/>
      <c r="AE74" s="155">
        <v>4</v>
      </c>
      <c r="AF74" s="155"/>
      <c r="AG74" s="155"/>
      <c r="AH74" s="177" t="s">
        <v>56</v>
      </c>
      <c r="AI74" s="230"/>
      <c r="AJ74" s="230"/>
      <c r="AK74" s="230"/>
      <c r="AL74" s="230"/>
      <c r="AM74" s="230"/>
      <c r="AN74" s="230"/>
      <c r="AO74" s="230"/>
      <c r="AP74" s="230"/>
      <c r="AQ74" s="230"/>
      <c r="AR74" s="177">
        <v>3</v>
      </c>
      <c r="AS74" s="230"/>
      <c r="AT74" s="231"/>
      <c r="AU74" s="100">
        <v>4</v>
      </c>
      <c r="AV74" s="101"/>
      <c r="AW74" s="101"/>
      <c r="AX74" s="314" t="s">
        <v>154</v>
      </c>
      <c r="AY74" s="315"/>
      <c r="AZ74" s="315"/>
      <c r="BA74" s="315"/>
      <c r="BB74" s="315"/>
      <c r="BC74" s="315"/>
      <c r="BD74" s="315"/>
      <c r="BE74" s="315"/>
      <c r="BF74" s="235"/>
      <c r="BG74" s="235"/>
      <c r="BH74" s="235"/>
      <c r="BI74" s="235"/>
      <c r="BJ74" s="235"/>
    </row>
    <row r="75" spans="1:61" s="3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62" t="s">
        <v>167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40" t="s">
        <v>168</v>
      </c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</row>
    <row r="76" spans="1:61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62" t="s">
        <v>169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240" t="s">
        <v>170</v>
      </c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1"/>
    </row>
    <row r="77" spans="1:61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16" t="s">
        <v>171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40" t="s">
        <v>172</v>
      </c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1"/>
    </row>
    <row r="78" spans="1:61" s="3" customFormat="1" ht="12.75">
      <c r="A78" s="1"/>
      <c r="B78" s="1"/>
      <c r="C78" s="1"/>
      <c r="D78" s="1"/>
      <c r="E78" s="1"/>
      <c r="F78" s="1"/>
      <c r="G78" s="1"/>
      <c r="H78" s="1"/>
      <c r="I78" s="1"/>
      <c r="J78" s="241" t="s">
        <v>173</v>
      </c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40" t="s">
        <v>174</v>
      </c>
      <c r="AZ78" s="240"/>
      <c r="BA78" s="240"/>
      <c r="BB78" s="240"/>
      <c r="BC78" s="240"/>
      <c r="BD78" s="240"/>
      <c r="BE78" s="240"/>
      <c r="BF78" s="240"/>
      <c r="BG78" s="240"/>
      <c r="BH78" s="240"/>
      <c r="BI78" s="1"/>
    </row>
  </sheetData>
  <mergeCells count="610">
    <mergeCell ref="A4:I5"/>
    <mergeCell ref="AV50:AW50"/>
    <mergeCell ref="AX50:BA50"/>
    <mergeCell ref="BF35:BJ35"/>
    <mergeCell ref="AL50:AO50"/>
    <mergeCell ref="AP50:AQ50"/>
    <mergeCell ref="AR50:AS50"/>
    <mergeCell ref="AT50:AU50"/>
    <mergeCell ref="AL35:AO35"/>
    <mergeCell ref="AP35:AQ35"/>
    <mergeCell ref="AR35:AS35"/>
    <mergeCell ref="B50:Y50"/>
    <mergeCell ref="Z50:AC50"/>
    <mergeCell ref="AD50:AG50"/>
    <mergeCell ref="AH50:AK50"/>
    <mergeCell ref="AT35:AU35"/>
    <mergeCell ref="B35:Y35"/>
    <mergeCell ref="Z35:AC35"/>
    <mergeCell ref="AD35:AG35"/>
    <mergeCell ref="AH35:AK35"/>
    <mergeCell ref="AR34:AS34"/>
    <mergeCell ref="AT34:AU34"/>
    <mergeCell ref="AV34:AW34"/>
    <mergeCell ref="AX34:BA34"/>
    <mergeCell ref="AD34:AG34"/>
    <mergeCell ref="AH34:AK34"/>
    <mergeCell ref="AL34:AO34"/>
    <mergeCell ref="AP34:AQ34"/>
    <mergeCell ref="Z29:AC29"/>
    <mergeCell ref="B29:Y29"/>
    <mergeCell ref="B34:Y34"/>
    <mergeCell ref="Z34:AC34"/>
    <mergeCell ref="B33:Y33"/>
    <mergeCell ref="Z33:AC33"/>
    <mergeCell ref="B32:AC32"/>
    <mergeCell ref="B30:Y30"/>
    <mergeCell ref="Z30:AC30"/>
    <mergeCell ref="AP29:AQ29"/>
    <mergeCell ref="AL29:AO29"/>
    <mergeCell ref="AH29:AK29"/>
    <mergeCell ref="AD29:AG29"/>
    <mergeCell ref="AT29:AU29"/>
    <mergeCell ref="AR29:AS29"/>
    <mergeCell ref="AX31:BA31"/>
    <mergeCell ref="AR30:AS30"/>
    <mergeCell ref="AT30:AU30"/>
    <mergeCell ref="AR33:AS33"/>
    <mergeCell ref="AT33:AU33"/>
    <mergeCell ref="AV33:AW33"/>
    <mergeCell ref="AX33:BA33"/>
    <mergeCell ref="AD33:AG33"/>
    <mergeCell ref="AH33:AK33"/>
    <mergeCell ref="AT31:AU31"/>
    <mergeCell ref="AV31:AW31"/>
    <mergeCell ref="AH31:AK31"/>
    <mergeCell ref="AL31:AO31"/>
    <mergeCell ref="AP31:AQ31"/>
    <mergeCell ref="AR31:AS31"/>
    <mergeCell ref="AD32:AG32"/>
    <mergeCell ref="AH32:AK32"/>
    <mergeCell ref="BD2:BJ2"/>
    <mergeCell ref="BB8:BJ8"/>
    <mergeCell ref="BB7:BJ7"/>
    <mergeCell ref="AH40:AK40"/>
    <mergeCell ref="AL40:AO40"/>
    <mergeCell ref="AV40:AW40"/>
    <mergeCell ref="AX40:BA40"/>
    <mergeCell ref="BJ12:BJ13"/>
    <mergeCell ref="AC14:AH14"/>
    <mergeCell ref="BH12:BH13"/>
    <mergeCell ref="BG12:BG13"/>
    <mergeCell ref="BG17:BG18"/>
    <mergeCell ref="AS18:AX18"/>
    <mergeCell ref="B40:Y40"/>
    <mergeCell ref="Z40:AC40"/>
    <mergeCell ref="AD40:AG40"/>
    <mergeCell ref="G14:N14"/>
    <mergeCell ref="B31:Y31"/>
    <mergeCell ref="Z31:AC31"/>
    <mergeCell ref="AD31:AG31"/>
    <mergeCell ref="BE12:BE13"/>
    <mergeCell ref="BF12:BF13"/>
    <mergeCell ref="BD12:BD13"/>
    <mergeCell ref="AX74:BE74"/>
    <mergeCell ref="AX73:BE73"/>
    <mergeCell ref="AX32:BA32"/>
    <mergeCell ref="AX70:BA70"/>
    <mergeCell ref="AX68:BA68"/>
    <mergeCell ref="AX69:BA69"/>
    <mergeCell ref="AX66:BA66"/>
    <mergeCell ref="BI12:BI13"/>
    <mergeCell ref="AV29:AW29"/>
    <mergeCell ref="AX29:BA29"/>
    <mergeCell ref="AX30:BA30"/>
    <mergeCell ref="AX28:BA28"/>
    <mergeCell ref="AV30:AW30"/>
    <mergeCell ref="BB20:BE21"/>
    <mergeCell ref="BC22:BC23"/>
    <mergeCell ref="AX27:BA27"/>
    <mergeCell ref="AX12:BA12"/>
    <mergeCell ref="B49:Y49"/>
    <mergeCell ref="Z49:AC49"/>
    <mergeCell ref="AD49:AG49"/>
    <mergeCell ref="AH49:AK49"/>
    <mergeCell ref="AL49:AO49"/>
    <mergeCell ref="AP49:AQ49"/>
    <mergeCell ref="AR49:AS49"/>
    <mergeCell ref="AT37:AU37"/>
    <mergeCell ref="AL47:AO47"/>
    <mergeCell ref="AP47:AQ47"/>
    <mergeCell ref="AL48:AO48"/>
    <mergeCell ref="AP48:AQ48"/>
    <mergeCell ref="AR48:AS48"/>
    <mergeCell ref="AR47:AS47"/>
    <mergeCell ref="AV37:AW37"/>
    <mergeCell ref="AX37:BA37"/>
    <mergeCell ref="AV36:AW36"/>
    <mergeCell ref="BF20:BJ25"/>
    <mergeCell ref="AV35:AW35"/>
    <mergeCell ref="AX35:BA35"/>
    <mergeCell ref="AX36:BA36"/>
    <mergeCell ref="AV32:AW32"/>
    <mergeCell ref="AV27:AW27"/>
    <mergeCell ref="AV25:AW25"/>
    <mergeCell ref="AU74:AW74"/>
    <mergeCell ref="AU73:AW73"/>
    <mergeCell ref="B74:O74"/>
    <mergeCell ref="P74:R74"/>
    <mergeCell ref="S74:U74"/>
    <mergeCell ref="V74:AA74"/>
    <mergeCell ref="AB74:AD74"/>
    <mergeCell ref="AE74:AG74"/>
    <mergeCell ref="AH74:AQ74"/>
    <mergeCell ref="AR74:AT74"/>
    <mergeCell ref="AB73:AD73"/>
    <mergeCell ref="AE73:AG73"/>
    <mergeCell ref="AH73:AQ73"/>
    <mergeCell ref="AR73:AT73"/>
    <mergeCell ref="B73:O73"/>
    <mergeCell ref="P73:R73"/>
    <mergeCell ref="S73:U73"/>
    <mergeCell ref="V73:AA73"/>
    <mergeCell ref="AX71:BE72"/>
    <mergeCell ref="B72:O72"/>
    <mergeCell ref="V72:AA72"/>
    <mergeCell ref="AB72:AD72"/>
    <mergeCell ref="AE72:AG72"/>
    <mergeCell ref="AH72:AQ72"/>
    <mergeCell ref="AR72:AT72"/>
    <mergeCell ref="AU72:AW72"/>
    <mergeCell ref="V71:AW71"/>
    <mergeCell ref="B70:O70"/>
    <mergeCell ref="P70:R70"/>
    <mergeCell ref="P72:R72"/>
    <mergeCell ref="S72:U72"/>
    <mergeCell ref="S70:U70"/>
    <mergeCell ref="B71:O71"/>
    <mergeCell ref="P71:R71"/>
    <mergeCell ref="S71:U71"/>
    <mergeCell ref="V70:AG70"/>
    <mergeCell ref="AH68:AK68"/>
    <mergeCell ref="AL68:AO68"/>
    <mergeCell ref="S68:U68"/>
    <mergeCell ref="V68:AG68"/>
    <mergeCell ref="AH70:AK70"/>
    <mergeCell ref="AL70:AO70"/>
    <mergeCell ref="AH69:AK69"/>
    <mergeCell ref="AL69:AO69"/>
    <mergeCell ref="B69:O69"/>
    <mergeCell ref="P69:R69"/>
    <mergeCell ref="S69:U69"/>
    <mergeCell ref="V69:AG69"/>
    <mergeCell ref="B68:O68"/>
    <mergeCell ref="P68:R68"/>
    <mergeCell ref="AT66:AU66"/>
    <mergeCell ref="AV66:AW66"/>
    <mergeCell ref="B67:O67"/>
    <mergeCell ref="P67:R67"/>
    <mergeCell ref="S67:U67"/>
    <mergeCell ref="V67:AG67"/>
    <mergeCell ref="AH67:AK67"/>
    <mergeCell ref="AL67:AO67"/>
    <mergeCell ref="AX67:BA67"/>
    <mergeCell ref="AV65:AW65"/>
    <mergeCell ref="AX65:BA65"/>
    <mergeCell ref="B66:O66"/>
    <mergeCell ref="P66:R66"/>
    <mergeCell ref="S66:U66"/>
    <mergeCell ref="V66:AG66"/>
    <mergeCell ref="AH66:AK66"/>
    <mergeCell ref="AL66:AO66"/>
    <mergeCell ref="AP66:AQ66"/>
    <mergeCell ref="AR66:AS66"/>
    <mergeCell ref="AV64:AW64"/>
    <mergeCell ref="AX64:BA64"/>
    <mergeCell ref="B65:Y65"/>
    <mergeCell ref="Z65:AC65"/>
    <mergeCell ref="AD65:AG65"/>
    <mergeCell ref="AH65:AK65"/>
    <mergeCell ref="AL65:AO65"/>
    <mergeCell ref="AP65:AQ65"/>
    <mergeCell ref="AR65:AS65"/>
    <mergeCell ref="AT65:AU65"/>
    <mergeCell ref="AV63:AW63"/>
    <mergeCell ref="AX63:BA63"/>
    <mergeCell ref="B64:Y64"/>
    <mergeCell ref="Z64:AC64"/>
    <mergeCell ref="AD64:AG64"/>
    <mergeCell ref="AH64:AK64"/>
    <mergeCell ref="AL64:AO64"/>
    <mergeCell ref="AP64:AQ64"/>
    <mergeCell ref="AR64:AS64"/>
    <mergeCell ref="AT64:AU64"/>
    <mergeCell ref="AV62:AW62"/>
    <mergeCell ref="AX62:BA62"/>
    <mergeCell ref="B63:Y63"/>
    <mergeCell ref="Z63:AC63"/>
    <mergeCell ref="AD63:AG63"/>
    <mergeCell ref="AH63:AK63"/>
    <mergeCell ref="AL63:AO63"/>
    <mergeCell ref="AP63:AQ63"/>
    <mergeCell ref="AR63:AS63"/>
    <mergeCell ref="AT63:AU63"/>
    <mergeCell ref="AV61:AW61"/>
    <mergeCell ref="AX61:BA61"/>
    <mergeCell ref="B62:Y62"/>
    <mergeCell ref="Z62:AC62"/>
    <mergeCell ref="AD62:AG62"/>
    <mergeCell ref="AH62:AK62"/>
    <mergeCell ref="AL62:AO62"/>
    <mergeCell ref="AP62:AQ62"/>
    <mergeCell ref="AR62:AS62"/>
    <mergeCell ref="AT62:AU62"/>
    <mergeCell ref="AV60:AW60"/>
    <mergeCell ref="AX60:BA60"/>
    <mergeCell ref="B61:Y61"/>
    <mergeCell ref="Z61:AC61"/>
    <mergeCell ref="AD61:AG61"/>
    <mergeCell ref="AH61:AK61"/>
    <mergeCell ref="AL61:AO61"/>
    <mergeCell ref="AP61:AQ61"/>
    <mergeCell ref="AR61:AS61"/>
    <mergeCell ref="AT61:AU61"/>
    <mergeCell ref="AV59:AW59"/>
    <mergeCell ref="AX59:BA59"/>
    <mergeCell ref="B60:Y60"/>
    <mergeCell ref="Z60:AC60"/>
    <mergeCell ref="AD60:AG60"/>
    <mergeCell ref="AH60:AK60"/>
    <mergeCell ref="AL60:AO60"/>
    <mergeCell ref="AP60:AQ60"/>
    <mergeCell ref="AR60:AS60"/>
    <mergeCell ref="AT60:AU60"/>
    <mergeCell ref="AV58:AW58"/>
    <mergeCell ref="AX58:BA58"/>
    <mergeCell ref="B59:Y59"/>
    <mergeCell ref="Z59:AC59"/>
    <mergeCell ref="AD59:AG59"/>
    <mergeCell ref="AH59:AK59"/>
    <mergeCell ref="AL59:AO59"/>
    <mergeCell ref="AP59:AQ59"/>
    <mergeCell ref="AR59:AS59"/>
    <mergeCell ref="AT59:AU59"/>
    <mergeCell ref="AV57:AW57"/>
    <mergeCell ref="AX57:BA57"/>
    <mergeCell ref="B58:Y58"/>
    <mergeCell ref="Z58:AC58"/>
    <mergeCell ref="AD58:AG58"/>
    <mergeCell ref="AH58:AK58"/>
    <mergeCell ref="AL58:AO58"/>
    <mergeCell ref="AP58:AQ58"/>
    <mergeCell ref="AR58:AS58"/>
    <mergeCell ref="AT58:AU58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AR57:AS57"/>
    <mergeCell ref="AT57:AU57"/>
    <mergeCell ref="AV55:AW55"/>
    <mergeCell ref="AX55:BA55"/>
    <mergeCell ref="B56:Y56"/>
    <mergeCell ref="Z56:AC56"/>
    <mergeCell ref="AD56:AG56"/>
    <mergeCell ref="AH56:AK56"/>
    <mergeCell ref="AL56:AO56"/>
    <mergeCell ref="AP56:AQ56"/>
    <mergeCell ref="AR56:AS56"/>
    <mergeCell ref="AT56:AU56"/>
    <mergeCell ref="AV54:AW54"/>
    <mergeCell ref="AX54:BA54"/>
    <mergeCell ref="B55:Y55"/>
    <mergeCell ref="Z55:AC55"/>
    <mergeCell ref="AD55:AG55"/>
    <mergeCell ref="AH55:AK55"/>
    <mergeCell ref="AL55:AO55"/>
    <mergeCell ref="AP55:AQ55"/>
    <mergeCell ref="AR55:AS55"/>
    <mergeCell ref="AT55:AU55"/>
    <mergeCell ref="AV53:AW53"/>
    <mergeCell ref="AX53:BA53"/>
    <mergeCell ref="B54:Y54"/>
    <mergeCell ref="Z54:AC54"/>
    <mergeCell ref="AD54:AG54"/>
    <mergeCell ref="AH54:AK54"/>
    <mergeCell ref="AL54:AO54"/>
    <mergeCell ref="AP54:AQ54"/>
    <mergeCell ref="AR54:AS54"/>
    <mergeCell ref="AT54:AU54"/>
    <mergeCell ref="AV52:AW52"/>
    <mergeCell ref="AX52:BA52"/>
    <mergeCell ref="B53:Y53"/>
    <mergeCell ref="Z53:AC53"/>
    <mergeCell ref="AD53:AG53"/>
    <mergeCell ref="AH53:AK53"/>
    <mergeCell ref="AL53:AO53"/>
    <mergeCell ref="AP53:AQ53"/>
    <mergeCell ref="AR53:AS53"/>
    <mergeCell ref="AT53:AU53"/>
    <mergeCell ref="AV51:AW51"/>
    <mergeCell ref="AX51:BA51"/>
    <mergeCell ref="B52:Y52"/>
    <mergeCell ref="Z52:AC52"/>
    <mergeCell ref="AD52:AG52"/>
    <mergeCell ref="AH52:AK52"/>
    <mergeCell ref="AL52:AO52"/>
    <mergeCell ref="AP52:AQ52"/>
    <mergeCell ref="AR52:AS52"/>
    <mergeCell ref="AT52:AU52"/>
    <mergeCell ref="AL51:AO51"/>
    <mergeCell ref="AP51:AQ51"/>
    <mergeCell ref="AR51:AS51"/>
    <mergeCell ref="AT51:AU51"/>
    <mergeCell ref="B51:Y51"/>
    <mergeCell ref="Z51:AC51"/>
    <mergeCell ref="AD51:AG51"/>
    <mergeCell ref="AH51:AK51"/>
    <mergeCell ref="B48:Y48"/>
    <mergeCell ref="Z48:AC48"/>
    <mergeCell ref="AD48:AG48"/>
    <mergeCell ref="AH48:AK48"/>
    <mergeCell ref="B47:Y47"/>
    <mergeCell ref="Z47:AC47"/>
    <mergeCell ref="AD47:AG47"/>
    <mergeCell ref="AH47:AK47"/>
    <mergeCell ref="B45:Y45"/>
    <mergeCell ref="Z45:AC45"/>
    <mergeCell ref="AD45:AG45"/>
    <mergeCell ref="AV46:AW46"/>
    <mergeCell ref="AL46:AO46"/>
    <mergeCell ref="AP46:AQ46"/>
    <mergeCell ref="AR46:AS46"/>
    <mergeCell ref="AT46:AU46"/>
    <mergeCell ref="B46:Y46"/>
    <mergeCell ref="Z46:AC46"/>
    <mergeCell ref="A12:A13"/>
    <mergeCell ref="B12:E12"/>
    <mergeCell ref="G12:I12"/>
    <mergeCell ref="K12:N12"/>
    <mergeCell ref="AX46:BA46"/>
    <mergeCell ref="AT49:AU49"/>
    <mergeCell ref="AV49:AW49"/>
    <mergeCell ref="AX49:BA49"/>
    <mergeCell ref="AX47:BA47"/>
    <mergeCell ref="AV48:AW48"/>
    <mergeCell ref="AX48:BA48"/>
    <mergeCell ref="AT48:AU48"/>
    <mergeCell ref="AT47:AU47"/>
    <mergeCell ref="AV47:AW47"/>
    <mergeCell ref="AD46:AG46"/>
    <mergeCell ref="AH46:AK46"/>
    <mergeCell ref="AH45:AK45"/>
    <mergeCell ref="AL45:AO45"/>
    <mergeCell ref="AP45:AQ45"/>
    <mergeCell ref="AR45:AS45"/>
    <mergeCell ref="AV43:AW43"/>
    <mergeCell ref="AX43:BA43"/>
    <mergeCell ref="AT45:AU45"/>
    <mergeCell ref="AV45:AW45"/>
    <mergeCell ref="AX45:BA45"/>
    <mergeCell ref="AV44:AW44"/>
    <mergeCell ref="AX44:BA44"/>
    <mergeCell ref="AV42:AW42"/>
    <mergeCell ref="AX42:BA42"/>
    <mergeCell ref="B43:Y43"/>
    <mergeCell ref="Z43:AC43"/>
    <mergeCell ref="AD43:AG43"/>
    <mergeCell ref="AH43:AK43"/>
    <mergeCell ref="AL43:AO43"/>
    <mergeCell ref="AP43:AQ43"/>
    <mergeCell ref="AR43:AS43"/>
    <mergeCell ref="AT43:AU43"/>
    <mergeCell ref="AV41:AW41"/>
    <mergeCell ref="AX41:BA41"/>
    <mergeCell ref="B42:Y42"/>
    <mergeCell ref="Z42:AC42"/>
    <mergeCell ref="AD42:AG42"/>
    <mergeCell ref="AH42:AK42"/>
    <mergeCell ref="AL42:AO42"/>
    <mergeCell ref="AP42:AQ42"/>
    <mergeCell ref="AR42:AS42"/>
    <mergeCell ref="AT42:AU42"/>
    <mergeCell ref="AL41:AO41"/>
    <mergeCell ref="AP41:AQ41"/>
    <mergeCell ref="AR41:AS41"/>
    <mergeCell ref="AT41:AU41"/>
    <mergeCell ref="B41:Y41"/>
    <mergeCell ref="Z41:AC41"/>
    <mergeCell ref="AD41:AG41"/>
    <mergeCell ref="AH41:AK41"/>
    <mergeCell ref="AV38:AW38"/>
    <mergeCell ref="AX38:BA38"/>
    <mergeCell ref="B38:Y38"/>
    <mergeCell ref="Z38:AC38"/>
    <mergeCell ref="AD38:AG38"/>
    <mergeCell ref="AH38:AK38"/>
    <mergeCell ref="AL38:AO38"/>
    <mergeCell ref="AP38:AQ38"/>
    <mergeCell ref="AR38:AS38"/>
    <mergeCell ref="AT38:AU38"/>
    <mergeCell ref="O12:R12"/>
    <mergeCell ref="T12:V12"/>
    <mergeCell ref="X12:Z12"/>
    <mergeCell ref="AB12:AE12"/>
    <mergeCell ref="AG12:AI12"/>
    <mergeCell ref="AK12:AN12"/>
    <mergeCell ref="AO12:AR12"/>
    <mergeCell ref="AT12:AV12"/>
    <mergeCell ref="AR32:AS32"/>
    <mergeCell ref="AT32:AU32"/>
    <mergeCell ref="B36:Y36"/>
    <mergeCell ref="Z36:AC36"/>
    <mergeCell ref="AD36:AG36"/>
    <mergeCell ref="AH36:AK36"/>
    <mergeCell ref="AL36:AO36"/>
    <mergeCell ref="AP36:AQ36"/>
    <mergeCell ref="AR36:AS36"/>
    <mergeCell ref="AT36:AU36"/>
    <mergeCell ref="AD30:AG30"/>
    <mergeCell ref="AH30:AK30"/>
    <mergeCell ref="AL30:AO30"/>
    <mergeCell ref="AP30:AQ30"/>
    <mergeCell ref="B28:Y28"/>
    <mergeCell ref="Z28:AC28"/>
    <mergeCell ref="AH28:AK28"/>
    <mergeCell ref="B26:Y26"/>
    <mergeCell ref="Z26:AC26"/>
    <mergeCell ref="AD26:AG26"/>
    <mergeCell ref="B27:Y27"/>
    <mergeCell ref="Z27:AC27"/>
    <mergeCell ref="AD27:AG27"/>
    <mergeCell ref="AH27:AK27"/>
    <mergeCell ref="AV28:AW28"/>
    <mergeCell ref="AH26:AK26"/>
    <mergeCell ref="AL26:AO26"/>
    <mergeCell ref="AP26:AQ26"/>
    <mergeCell ref="AR26:AS26"/>
    <mergeCell ref="AR28:AS28"/>
    <mergeCell ref="AT28:AU28"/>
    <mergeCell ref="AT26:AU26"/>
    <mergeCell ref="AR27:AS27"/>
    <mergeCell ref="AT27:AU27"/>
    <mergeCell ref="AR25:AS25"/>
    <mergeCell ref="AT25:AU25"/>
    <mergeCell ref="AL28:AO28"/>
    <mergeCell ref="AP28:AQ28"/>
    <mergeCell ref="AL27:AO27"/>
    <mergeCell ref="AP27:AQ27"/>
    <mergeCell ref="Z25:AC25"/>
    <mergeCell ref="AD25:AG25"/>
    <mergeCell ref="AL25:AO25"/>
    <mergeCell ref="AP25:AQ25"/>
    <mergeCell ref="BD22:BD23"/>
    <mergeCell ref="BE22:BE23"/>
    <mergeCell ref="AP23:AQ24"/>
    <mergeCell ref="AR23:AS24"/>
    <mergeCell ref="AT23:AU24"/>
    <mergeCell ref="AV23:AW24"/>
    <mergeCell ref="BB24:BE24"/>
    <mergeCell ref="AP22:AW22"/>
    <mergeCell ref="AX22:BA24"/>
    <mergeCell ref="BB22:BB23"/>
    <mergeCell ref="A20:A24"/>
    <mergeCell ref="B20:Y24"/>
    <mergeCell ref="Z20:AG21"/>
    <mergeCell ref="AH20:AK21"/>
    <mergeCell ref="Z22:AC24"/>
    <mergeCell ref="AD22:AG24"/>
    <mergeCell ref="AH22:AK24"/>
    <mergeCell ref="BJ17:BJ18"/>
    <mergeCell ref="M2:AY2"/>
    <mergeCell ref="K3:BC3"/>
    <mergeCell ref="K7:BA8"/>
    <mergeCell ref="BB17:BB18"/>
    <mergeCell ref="BC17:BC18"/>
    <mergeCell ref="BB12:BB13"/>
    <mergeCell ref="G15:N15"/>
    <mergeCell ref="AC15:AH15"/>
    <mergeCell ref="AD28:AG28"/>
    <mergeCell ref="AL20:BA21"/>
    <mergeCell ref="G18:I18"/>
    <mergeCell ref="L18:N18"/>
    <mergeCell ref="Q18:S18"/>
    <mergeCell ref="V18:X18"/>
    <mergeCell ref="AX26:BA26"/>
    <mergeCell ref="AX25:BA25"/>
    <mergeCell ref="AV26:AW26"/>
    <mergeCell ref="B25:Y25"/>
    <mergeCell ref="AI18:AK18"/>
    <mergeCell ref="AN18:AP18"/>
    <mergeCell ref="AP40:AQ40"/>
    <mergeCell ref="AL39:AO39"/>
    <mergeCell ref="AP39:AQ39"/>
    <mergeCell ref="AL22:AO24"/>
    <mergeCell ref="AL32:AO32"/>
    <mergeCell ref="AP32:AQ32"/>
    <mergeCell ref="AL33:AO33"/>
    <mergeCell ref="AP33:AQ33"/>
    <mergeCell ref="AR40:AS40"/>
    <mergeCell ref="AT40:AU40"/>
    <mergeCell ref="BD3:BI3"/>
    <mergeCell ref="AV39:AW39"/>
    <mergeCell ref="AX39:BA39"/>
    <mergeCell ref="AR39:AS39"/>
    <mergeCell ref="BF17:BF18"/>
    <mergeCell ref="BH17:BH18"/>
    <mergeCell ref="BI17:BI18"/>
    <mergeCell ref="BC12:BC13"/>
    <mergeCell ref="AT39:AU39"/>
    <mergeCell ref="N5:AY5"/>
    <mergeCell ref="A6:I6"/>
    <mergeCell ref="L6:BE6"/>
    <mergeCell ref="B39:Y39"/>
    <mergeCell ref="Z39:AC39"/>
    <mergeCell ref="AD39:AG39"/>
    <mergeCell ref="AH39:AK39"/>
    <mergeCell ref="AA18:AE18"/>
    <mergeCell ref="BF4:BI4"/>
    <mergeCell ref="B37:Y37"/>
    <mergeCell ref="Z37:AC37"/>
    <mergeCell ref="AD37:AG37"/>
    <mergeCell ref="AH37:AK37"/>
    <mergeCell ref="AL37:AO37"/>
    <mergeCell ref="AP37:AQ37"/>
    <mergeCell ref="AR37:AS37"/>
    <mergeCell ref="BE17:BE18"/>
    <mergeCell ref="BD17:BD18"/>
    <mergeCell ref="B44:Y44"/>
    <mergeCell ref="Z44:AC44"/>
    <mergeCell ref="AD44:AG44"/>
    <mergeCell ref="AH44:AK44"/>
    <mergeCell ref="AL44:AO44"/>
    <mergeCell ref="AP44:AQ44"/>
    <mergeCell ref="AR44:AS44"/>
    <mergeCell ref="AT44:AU44"/>
    <mergeCell ref="AY75:BI75"/>
    <mergeCell ref="AS76:BH76"/>
    <mergeCell ref="AT77:BH77"/>
    <mergeCell ref="J78:V78"/>
    <mergeCell ref="AY78:BH78"/>
    <mergeCell ref="BF26:BJ26"/>
    <mergeCell ref="BF27:BJ27"/>
    <mergeCell ref="BF28:BJ28"/>
    <mergeCell ref="BF29:BJ29"/>
    <mergeCell ref="BF30:BJ30"/>
    <mergeCell ref="BF31:BJ31"/>
    <mergeCell ref="BF32:BJ32"/>
    <mergeCell ref="BF33:BJ33"/>
    <mergeCell ref="BF34:BJ34"/>
    <mergeCell ref="BF36:BJ36"/>
    <mergeCell ref="BF37:BJ37"/>
    <mergeCell ref="BF38:BJ38"/>
    <mergeCell ref="BF39:BJ39"/>
    <mergeCell ref="BF40:BJ40"/>
    <mergeCell ref="BF41:BJ41"/>
    <mergeCell ref="BF42:BJ42"/>
    <mergeCell ref="BF43:BJ43"/>
    <mergeCell ref="BF44:BJ44"/>
    <mergeCell ref="BF45:BJ45"/>
    <mergeCell ref="BF46:BJ46"/>
    <mergeCell ref="BF47:BJ47"/>
    <mergeCell ref="BF48:BJ48"/>
    <mergeCell ref="BF49:BJ49"/>
    <mergeCell ref="BF50:BJ50"/>
    <mergeCell ref="BF51:BJ51"/>
    <mergeCell ref="BF52:BJ52"/>
    <mergeCell ref="BF53:BJ53"/>
    <mergeCell ref="BF54:BJ54"/>
    <mergeCell ref="BF55:BJ55"/>
    <mergeCell ref="BF56:BJ56"/>
    <mergeCell ref="BF57:BJ57"/>
    <mergeCell ref="BF58:BJ58"/>
    <mergeCell ref="BF59:BJ59"/>
    <mergeCell ref="BF60:BJ60"/>
    <mergeCell ref="BF62:BJ62"/>
    <mergeCell ref="BF61:BJ61"/>
    <mergeCell ref="BF63:BJ63"/>
    <mergeCell ref="BF64:BJ64"/>
    <mergeCell ref="BF65:BJ65"/>
    <mergeCell ref="BF66:BJ66"/>
    <mergeCell ref="BF71:BJ72"/>
    <mergeCell ref="BF73:BJ74"/>
    <mergeCell ref="BF67:BJ67"/>
    <mergeCell ref="BF68:BJ68"/>
    <mergeCell ref="BF69:BJ69"/>
    <mergeCell ref="BF70:BJ70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SuperMan</cp:lastModifiedBy>
  <cp:lastPrinted>2010-11-11T07:58:05Z</cp:lastPrinted>
  <dcterms:created xsi:type="dcterms:W3CDTF">2009-03-23T11:51:04Z</dcterms:created>
  <dcterms:modified xsi:type="dcterms:W3CDTF">2010-11-11T08:49:18Z</dcterms:modified>
  <cp:category/>
  <cp:version/>
  <cp:contentType/>
  <cp:contentStatus/>
</cp:coreProperties>
</file>